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700" activeTab="0"/>
  </bookViews>
  <sheets>
    <sheet name="personale" sheetId="1" r:id="rId1"/>
  </sheets>
  <definedNames/>
  <calcPr fullCalcOnLoad="1"/>
</workbook>
</file>

<file path=xl/sharedStrings.xml><?xml version="1.0" encoding="utf-8"?>
<sst xmlns="http://schemas.openxmlformats.org/spreadsheetml/2006/main" count="85" uniqueCount="47">
  <si>
    <t>SCHEDE CONSEGNATE</t>
  </si>
  <si>
    <t>RICEVUTE</t>
  </si>
  <si>
    <t>DOMANDE</t>
  </si>
  <si>
    <t>bianca</t>
  </si>
  <si>
    <t>CDI</t>
  </si>
  <si>
    <t>Qualifica</t>
  </si>
  <si>
    <t>Amministrativo</t>
  </si>
  <si>
    <t>Medico</t>
  </si>
  <si>
    <t>Fisioterapista</t>
  </si>
  <si>
    <t>Infermiere</t>
  </si>
  <si>
    <t>Servizi Generali</t>
  </si>
  <si>
    <t>OSS</t>
  </si>
  <si>
    <t>ASA</t>
  </si>
  <si>
    <t>Reparto</t>
  </si>
  <si>
    <t xml:space="preserve">RSA </t>
  </si>
  <si>
    <t>Cure Intermedie</t>
  </si>
  <si>
    <t>Sesso</t>
  </si>
  <si>
    <t>Maschio</t>
  </si>
  <si>
    <t>Femmina</t>
  </si>
  <si>
    <t>Età</t>
  </si>
  <si>
    <t>meno di 30</t>
  </si>
  <si>
    <t>trab 30 e 40</t>
  </si>
  <si>
    <t>tra 40 e 50</t>
  </si>
  <si>
    <t>più di 50</t>
  </si>
  <si>
    <t>Anzianità di servizio</t>
  </si>
  <si>
    <t>meno di un anno</t>
  </si>
  <si>
    <t>da 1 a 5 anni</t>
  </si>
  <si>
    <t>da 5 a 10 anni</t>
  </si>
  <si>
    <t>più di 10 anni</t>
  </si>
  <si>
    <t>E' soddisfatto della mansione da Lei svolta?</t>
  </si>
  <si>
    <t>1 per niente</t>
  </si>
  <si>
    <t>5 molto</t>
  </si>
  <si>
    <t>Trova soddisfacente svolgere la Sua attività in questa Fondazione?</t>
  </si>
  <si>
    <t>Si sente motivato nel Suo lavoro?</t>
  </si>
  <si>
    <t>Il Direttore Amministrativo è disponibile al confronto se si manifestano problemi lavorativi e/o personali?</t>
  </si>
  <si>
    <t>Il Direttore Sanitario è disponibile al confronto se si manifestano problemi lavorativi e/o personali?</t>
  </si>
  <si>
    <t>E' soddisfatto del controllo al quale è sottoposto il Suo lavoro da parte del coordinatore?</t>
  </si>
  <si>
    <t>E' soddisfatto dell'organizzazione della Fondazione nella gestione dei servizi (turnazioni, risorse umane impiegate, ecc.)?</t>
  </si>
  <si>
    <t>E' soddisfatto del carico di lavoro a Lei assegnato?</t>
  </si>
  <si>
    <t>Ritiene che la Fondazione metta a disposizione tutti gli strumenti necessari alla migliore erogazione dei servizi?</t>
  </si>
  <si>
    <t>Ritiene sufficientemente buone le condizioni igieniche e di sicurezza del Suo ambiente di lavoro?</t>
  </si>
  <si>
    <t>Ritiene adeguata la pianificazione del Suo lavoro?</t>
  </si>
  <si>
    <t>Ritiene sufficiente l'attività di formazione/aggiornamento promossa dalla Fondazione?</t>
  </si>
  <si>
    <t xml:space="preserve">QUESTIONARIO  DI  VALUTAZIONE DEL LIVELLO DI SODDISFAZIONE DEL PERSONALE ANNO 2017              </t>
  </si>
  <si>
    <t>Bianca</t>
  </si>
  <si>
    <t>Multiservizi</t>
  </si>
  <si>
    <t>RACCOLTI N. 46 QUESTIONARI: 0 IN BIANCO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</si>
</sst>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</numFmts>
  <fonts count="5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b/>
      <sz val="10"/>
      <color indexed="55"/>
      <name val="Arial"/>
      <family val="0"/>
    </font>
    <font>
      <sz val="8"/>
      <color indexed="55"/>
      <name val="Arial"/>
      <family val="0"/>
    </font>
    <font>
      <b/>
      <sz val="10"/>
      <color indexed="23"/>
      <name val="Arial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b/>
      <sz val="12"/>
      <color indexed="55"/>
      <name val="Arial"/>
      <family val="2"/>
    </font>
    <font>
      <sz val="9"/>
      <name val="Arial"/>
      <family val="2"/>
    </font>
    <font>
      <b/>
      <sz val="9"/>
      <color indexed="63"/>
      <name val="Arial"/>
      <family val="2"/>
    </font>
    <font>
      <sz val="3.5"/>
      <color indexed="8"/>
      <name val="Arial"/>
      <family val="0"/>
    </font>
    <font>
      <sz val="8"/>
      <color indexed="8"/>
      <name val="Arial"/>
      <family val="0"/>
    </font>
    <font>
      <sz val="2.75"/>
      <color indexed="8"/>
      <name val="Arial"/>
      <family val="0"/>
    </font>
    <font>
      <sz val="4.5"/>
      <color indexed="8"/>
      <name val="Arial"/>
      <family val="0"/>
    </font>
    <font>
      <sz val="2.5"/>
      <color indexed="8"/>
      <name val="Arial"/>
      <family val="0"/>
    </font>
    <font>
      <sz val="4.25"/>
      <color indexed="8"/>
      <name val="Arial"/>
      <family val="0"/>
    </font>
    <font>
      <sz val="3.25"/>
      <color indexed="8"/>
      <name val="Arial"/>
      <family val="0"/>
    </font>
    <font>
      <sz val="6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9" fontId="1" fillId="0" borderId="0" xfId="48" applyFont="1" applyAlignment="1">
      <alignment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9" fontId="0" fillId="0" borderId="0" xfId="0" applyNumberForma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top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9" fontId="1" fillId="0" borderId="12" xfId="48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9" fontId="1" fillId="0" borderId="13" xfId="48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9" fontId="1" fillId="0" borderId="0" xfId="48" applyFont="1" applyBorder="1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3" xfId="0" applyFont="1" applyBorder="1" applyAlignment="1">
      <alignment/>
    </xf>
    <xf numFmtId="0" fontId="0" fillId="0" borderId="14" xfId="0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0" fontId="6" fillId="0" borderId="0" xfId="0" applyFont="1" applyAlignment="1">
      <alignment vertical="center"/>
    </xf>
    <xf numFmtId="0" fontId="3" fillId="0" borderId="16" xfId="0" applyFont="1" applyBorder="1" applyAlignment="1">
      <alignment/>
    </xf>
    <xf numFmtId="9" fontId="3" fillId="0" borderId="16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5" fillId="0" borderId="16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2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0" xfId="0" applyFont="1" applyBorder="1" applyAlignment="1">
      <alignment/>
    </xf>
    <xf numFmtId="0" fontId="11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"/>
      <c:depthPercent val="100"/>
      <c:rAngAx val="1"/>
    </c:view3D>
    <c:plotArea>
      <c:layout>
        <c:manualLayout>
          <c:xMode val="edge"/>
          <c:yMode val="edge"/>
          <c:x val="0.011"/>
          <c:y val="0.1875"/>
          <c:w val="0.4955"/>
          <c:h val="0.620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8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personale!$C$5:$C$12</c:f>
              <c:strCache/>
            </c:strRef>
          </c:cat>
          <c:val>
            <c:numRef>
              <c:f>personale!$D$5:$D$12</c:f>
              <c:numCache/>
            </c:numRef>
          </c:val>
        </c:ser>
        <c:ser>
          <c:idx val="1"/>
          <c:order val="1"/>
          <c:spPr>
            <a:solidFill>
              <a:srgbClr val="ED7D31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FBFBF"/>
              </a:solidFill>
              <a:ln w="3175">
                <a:noFill/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personale!$C$5:$C$12</c:f>
              <c:strCache/>
            </c:strRef>
          </c:cat>
          <c:val>
            <c:numRef>
              <c:f>personale!$E$5:$E$12</c:f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personale!$C$5:$C$12</c:f>
              <c:strCache/>
            </c:strRef>
          </c:cat>
          <c:val>
            <c:numRef>
              <c:f>personale!$F$5:$F$12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personale!$C$5:$C$12</c:f>
              <c:strCache/>
            </c:strRef>
          </c:cat>
          <c:val>
            <c:numRef>
              <c:f>personale!$G$5:$G$12</c:f>
              <c:numCache/>
            </c:numRef>
          </c:val>
        </c:ser>
        <c:firstSliceAng val="2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525"/>
          <c:y val="0.0335"/>
          <c:w val="0.29025"/>
          <c:h val="0.9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125"/>
          <c:y val="0.63825"/>
          <c:w val="0.24525"/>
          <c:h val="0.17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personale!$C$71:$C$76</c:f>
              <c:strCache/>
            </c:strRef>
          </c:cat>
          <c:val>
            <c:numRef>
              <c:f>personale!$D$71:$D$76</c:f>
              <c:numCache/>
            </c:numRef>
          </c:val>
        </c:ser>
        <c:ser>
          <c:idx val="1"/>
          <c:order val="1"/>
          <c:spPr>
            <a:solidFill>
              <a:srgbClr val="ED7D31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personale!$C$71:$C$76</c:f>
              <c:strCache/>
            </c:strRef>
          </c:cat>
          <c:val>
            <c:numRef>
              <c:f>personale!$E$71:$E$76</c:f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personale!$C$71:$C$76</c:f>
              <c:strCache/>
            </c:strRef>
          </c:cat>
          <c:val>
            <c:numRef>
              <c:f>personale!$F$71:$F$76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personale!$C$71:$C$76</c:f>
              <c:strCache/>
            </c:strRef>
          </c:cat>
          <c:val>
            <c:numRef>
              <c:f>personale!$G$71:$G$76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725"/>
          <c:y val="0.081"/>
          <c:w val="0.258"/>
          <c:h val="0.8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05"/>
          <c:y val="0.59175"/>
          <c:w val="0.2"/>
          <c:h val="0.24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personale!$C$78:$C$83</c:f>
              <c:strCache/>
            </c:strRef>
          </c:cat>
          <c:val>
            <c:numRef>
              <c:f>personale!$D$78:$D$83</c:f>
              <c:numCache/>
            </c:numRef>
          </c:val>
        </c:ser>
        <c:ser>
          <c:idx val="1"/>
          <c:order val="1"/>
          <c:spPr>
            <a:solidFill>
              <a:srgbClr val="ED7D31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2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personale!$C$78:$C$83</c:f>
              <c:strCache/>
            </c:strRef>
          </c:cat>
          <c:val>
            <c:numRef>
              <c:f>personale!$E$78:$E$83</c:f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2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personale!$C$78:$C$83</c:f>
              <c:strCache/>
            </c:strRef>
          </c:cat>
          <c:val>
            <c:numRef>
              <c:f>personale!$F$78:$F$83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2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personale!$C$78:$C$83</c:f>
              <c:strCache/>
            </c:strRef>
          </c:cat>
          <c:val>
            <c:numRef>
              <c:f>personale!$G$78:$G$83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675"/>
          <c:y val="0"/>
          <c:w val="0.2685"/>
          <c:h val="0.97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35"/>
          <c:y val="0.601"/>
          <c:w val="0.24025"/>
          <c:h val="0.17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personale!$C$85:$C$90</c:f>
              <c:strCache/>
            </c:strRef>
          </c:cat>
          <c:val>
            <c:numRef>
              <c:f>personale!$D$85:$D$90</c:f>
              <c:numCache/>
            </c:numRef>
          </c:val>
        </c:ser>
        <c:ser>
          <c:idx val="1"/>
          <c:order val="1"/>
          <c:spPr>
            <a:solidFill>
              <a:srgbClr val="ED7D31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personale!$C$85:$C$90</c:f>
              <c:strCache/>
            </c:strRef>
          </c:cat>
          <c:val>
            <c:numRef>
              <c:f>personale!$E$85:$E$90</c:f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personale!$C$85:$C$90</c:f>
              <c:strCache/>
            </c:strRef>
          </c:cat>
          <c:val>
            <c:numRef>
              <c:f>personale!$F$85:$F$90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personale!$C$85:$C$90</c:f>
              <c:strCache/>
            </c:strRef>
          </c:cat>
          <c:val>
            <c:numRef>
              <c:f>personale!$G$85:$G$90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325"/>
          <c:y val="0.0335"/>
          <c:w val="0.31225"/>
          <c:h val="0.9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125"/>
          <c:y val="0.5905"/>
          <c:w val="0.29625"/>
          <c:h val="0.2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molto buona 
40%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buona
52%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personale!$C$92:$C$97</c:f>
              <c:strCache/>
            </c:strRef>
          </c:cat>
          <c:val>
            <c:numRef>
              <c:f>personale!$D$92:$D$97</c:f>
              <c:numCache/>
            </c:numRef>
          </c:val>
        </c:ser>
        <c:ser>
          <c:idx val="1"/>
          <c:order val="1"/>
          <c:spPr>
            <a:solidFill>
              <a:srgbClr val="ED7D31"/>
            </a:solidFill>
            <a:ln w="3175">
              <a:noFill/>
            </a:ln>
          </c:spPr>
          <c:explosion val="3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personale!$C$92:$C$97</c:f>
              <c:strCache/>
            </c:strRef>
          </c:cat>
          <c:val>
            <c:numRef>
              <c:f>personale!$E$92:$E$97</c:f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3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personale!$C$92:$C$97</c:f>
              <c:strCache/>
            </c:strRef>
          </c:cat>
          <c:val>
            <c:numRef>
              <c:f>personale!$F$92:$F$97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plosion val="3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personale!$C$92:$C$97</c:f>
              <c:strCache/>
            </c:strRef>
          </c:cat>
          <c:val>
            <c:numRef>
              <c:f>personale!$G$92:$G$97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125"/>
          <c:y val="0"/>
          <c:w val="0.30525"/>
          <c:h val="0.98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05"/>
          <c:y val="0.5355"/>
          <c:w val="0.264"/>
          <c:h val="0.19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personale!$C$99:$C$104</c:f>
              <c:strCache/>
            </c:strRef>
          </c:cat>
          <c:val>
            <c:numRef>
              <c:f>personale!$D$99:$D$104</c:f>
              <c:numCache/>
            </c:numRef>
          </c:val>
        </c:ser>
        <c:ser>
          <c:idx val="1"/>
          <c:order val="1"/>
          <c:spPr>
            <a:solidFill>
              <a:srgbClr val="ED7D31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personale!$C$99:$C$104</c:f>
              <c:strCache/>
            </c:strRef>
          </c:cat>
          <c:val>
            <c:numRef>
              <c:f>personale!$E$99:$E$104</c:f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personale!$C$99:$C$104</c:f>
              <c:strCache/>
            </c:strRef>
          </c:cat>
          <c:val>
            <c:numRef>
              <c:f>personale!$F$99:$F$104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personale!$C$99:$C$104</c:f>
              <c:strCache/>
            </c:strRef>
          </c:cat>
          <c:val>
            <c:numRef>
              <c:f>personale!$G$99:$G$104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675"/>
          <c:y val="0.00675"/>
          <c:w val="0.25625"/>
          <c:h val="0.9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95"/>
          <c:y val="0.56475"/>
          <c:w val="0.255"/>
          <c:h val="0.25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personale!$C$106:$C$111</c:f>
              <c:strCache/>
            </c:strRef>
          </c:cat>
          <c:val>
            <c:numRef>
              <c:f>personale!$D$106:$D$111</c:f>
              <c:numCache/>
            </c:numRef>
          </c:val>
        </c:ser>
        <c:ser>
          <c:idx val="1"/>
          <c:order val="1"/>
          <c:spPr>
            <a:solidFill>
              <a:srgbClr val="ED7D31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personale!$C$106:$C$111</c:f>
              <c:strCache/>
            </c:strRef>
          </c:cat>
          <c:val>
            <c:numRef>
              <c:f>personale!$E$106:$E$111</c:f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personale!$C$106:$C$111</c:f>
              <c:strCache/>
            </c:strRef>
          </c:cat>
          <c:val>
            <c:numRef>
              <c:f>personale!$F$106:$F$111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575"/>
          <c:y val="0.0205"/>
          <c:w val="0.21725"/>
          <c:h val="0.9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15"/>
          <c:y val="0.693"/>
          <c:w val="0.243"/>
          <c:h val="0.18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personale!$C$113:$C$118</c:f>
              <c:strCache/>
            </c:strRef>
          </c:cat>
          <c:val>
            <c:numRef>
              <c:f>personale!$D$113:$D$118</c:f>
              <c:numCache/>
            </c:numRef>
          </c:val>
        </c:ser>
        <c:ser>
          <c:idx val="1"/>
          <c:order val="1"/>
          <c:spPr>
            <a:solidFill>
              <a:srgbClr val="ED7D31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personale!$C$113:$C$118</c:f>
              <c:strCache/>
            </c:strRef>
          </c:cat>
          <c:val>
            <c:numRef>
              <c:f>personale!$E$113:$E$118</c:f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personale!$C$113:$C$118</c:f>
              <c:strCache/>
            </c:strRef>
          </c:cat>
          <c:val>
            <c:numRef>
              <c:f>personale!$F$113:$F$118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personale!$C$113:$C$118</c:f>
              <c:strCache/>
            </c:strRef>
          </c:cat>
          <c:val>
            <c:numRef>
              <c:f>personale!$G$113:$G$118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075"/>
          <c:y val="0.06575"/>
          <c:w val="0.29125"/>
          <c:h val="0.9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675"/>
          <c:y val="0.6605"/>
          <c:w val="0.24525"/>
          <c:h val="0.17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bianca
25%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[NOME CATEGORIA]
18%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+ 50 
11%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tra 40 e 50
21%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meno di 30
[PERCENTUALE]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personale!$C$24:$C$28</c:f>
              <c:strCache/>
            </c:strRef>
          </c:cat>
          <c:val>
            <c:numRef>
              <c:f>personale!$D$24:$D$28</c:f>
              <c:numCache/>
            </c:numRef>
          </c:val>
        </c:ser>
        <c:ser>
          <c:idx val="1"/>
          <c:order val="1"/>
          <c:spPr>
            <a:solidFill>
              <a:srgbClr val="ED7D31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personale!$C$24:$C$28</c:f>
              <c:strCache/>
            </c:strRef>
          </c:cat>
          <c:val>
            <c:numRef>
              <c:f>personale!$E$24:$E$28</c:f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personale!$C$24:$C$28</c:f>
              <c:strCache/>
            </c:strRef>
          </c:cat>
          <c:val>
            <c:numRef>
              <c:f>personale!$F$24:$F$28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personale!$C$24:$C$28</c:f>
              <c:strCache/>
            </c:strRef>
          </c:cat>
          <c:val>
            <c:numRef>
              <c:f>personale!$G$24:$G$28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725"/>
          <c:y val="0.04225"/>
          <c:w val="0.258"/>
          <c:h val="0.89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4"/>
          <c:y val="0.55"/>
          <c:w val="0.2025"/>
          <c:h val="0.233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personale!$C$14:$C$18</c:f>
              <c:strCache/>
            </c:strRef>
          </c:cat>
          <c:val>
            <c:numRef>
              <c:f>personale!$D$14:$D$18</c:f>
              <c:numCache/>
            </c:numRef>
          </c:val>
        </c:ser>
        <c:ser>
          <c:idx val="1"/>
          <c:order val="1"/>
          <c:spPr>
            <a:solidFill>
              <a:srgbClr val="ED7D31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personale!$C$14:$C$18</c:f>
              <c:strCache/>
            </c:strRef>
          </c:cat>
          <c:val>
            <c:numRef>
              <c:f>personale!$E$14:$E$18</c:f>
            </c:numRef>
          </c:val>
        </c:ser>
        <c:ser>
          <c:idx val="2"/>
          <c:order val="2"/>
          <c:spPr>
            <a:solidFill>
              <a:srgbClr val="A5A5A5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personale!$C$14:$C$18</c:f>
              <c:strCache/>
            </c:strRef>
          </c:cat>
          <c:val>
            <c:numRef>
              <c:f>personale!$F$14:$F$18</c:f>
              <c:numCache/>
            </c:numRef>
          </c:val>
        </c:ser>
        <c:ser>
          <c:idx val="3"/>
          <c:order val="3"/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personale!$C$14:$C$18</c:f>
              <c:strCache/>
            </c:strRef>
          </c:cat>
          <c:val>
            <c:numRef>
              <c:f>personale!$G$14:$G$18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725"/>
          <c:y val="0.034"/>
          <c:w val="0.30525"/>
          <c:h val="0.9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3"/>
          <c:y val="0.63025"/>
          <c:w val="0.2455"/>
          <c:h val="0.159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personale!$C$20:$C$22</c:f>
              <c:strCache/>
            </c:strRef>
          </c:cat>
          <c:val>
            <c:numRef>
              <c:f>personale!$D$20:$D$22</c:f>
              <c:numCache/>
            </c:numRef>
          </c:val>
        </c:ser>
        <c:ser>
          <c:idx val="1"/>
          <c:order val="1"/>
          <c:spPr>
            <a:solidFill>
              <a:srgbClr val="ED7D31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personale!$C$20:$C$22</c:f>
              <c:strCache/>
            </c:strRef>
          </c:cat>
          <c:val>
            <c:numRef>
              <c:f>personale!$E$20:$E$22</c:f>
            </c:numRef>
          </c:val>
        </c:ser>
        <c:ser>
          <c:idx val="2"/>
          <c:order val="2"/>
          <c:spPr>
            <a:solidFill>
              <a:srgbClr val="A5A5A5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personale!$C$20:$C$22</c:f>
              <c:strCache/>
            </c:strRef>
          </c:cat>
          <c:val>
            <c:numRef>
              <c:f>personale!$F$20:$F$22</c:f>
              <c:numCache/>
            </c:numRef>
          </c:val>
        </c:ser>
        <c:ser>
          <c:idx val="3"/>
          <c:order val="3"/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personale!$C$20:$C$22</c:f>
              <c:strCache/>
            </c:strRef>
          </c:cat>
          <c:val>
            <c:numRef>
              <c:f>personale!$G$20:$G$22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15"/>
          <c:y val="0"/>
          <c:w val="0.3075"/>
          <c:h val="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1"/>
          <c:y val="0.51725"/>
          <c:w val="0.29"/>
          <c:h val="0.37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personale!$C$30:$C$34</c:f>
              <c:strCache/>
            </c:strRef>
          </c:cat>
          <c:val>
            <c:numRef>
              <c:f>personale!$D$30:$D$34</c:f>
              <c:numCache/>
            </c:numRef>
          </c:val>
        </c:ser>
        <c:ser>
          <c:idx val="1"/>
          <c:order val="1"/>
          <c:spPr>
            <a:solidFill>
              <a:srgbClr val="ED7D31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472C4"/>
              </a:solidFill>
              <a:ln w="3175">
                <a:noFill/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personale!$C$30:$C$34</c:f>
              <c:strCache/>
            </c:strRef>
          </c:cat>
          <c:val>
            <c:numRef>
              <c:f>personale!$E$30:$E$34</c:f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personale!$C$30:$C$34</c:f>
              <c:strCache/>
            </c:strRef>
          </c:cat>
          <c:val>
            <c:numRef>
              <c:f>personale!$F$30:$F$34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personale!$C$30:$C$34</c:f>
              <c:strCache/>
            </c:strRef>
          </c:cat>
          <c:val>
            <c:numRef>
              <c:f>personale!$G$30:$G$34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45"/>
          <c:y val="0.03225"/>
          <c:w val="0.2685"/>
          <c:h val="0.9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675"/>
          <c:y val="0.66825"/>
          <c:w val="0.2455"/>
          <c:h val="0.179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personale!$C$36:$C$41</c:f>
              <c:strCache/>
            </c:strRef>
          </c:cat>
          <c:val>
            <c:numRef>
              <c:f>personale!$D$36:$D$41</c:f>
              <c:numCache/>
            </c:numRef>
          </c:val>
        </c:ser>
        <c:ser>
          <c:idx val="1"/>
          <c:order val="1"/>
          <c:spPr>
            <a:solidFill>
              <a:srgbClr val="ED7D31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personale!$C$36:$C$41</c:f>
              <c:strCache/>
            </c:strRef>
          </c:cat>
          <c:val>
            <c:numRef>
              <c:f>personale!$E$36:$E$41</c:f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personale!$C$36:$C$41</c:f>
              <c:strCache/>
            </c:strRef>
          </c:cat>
          <c:val>
            <c:numRef>
              <c:f>personale!$F$36:$F$41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personale!$C$36:$C$41</c:f>
              <c:strCache/>
            </c:strRef>
          </c:cat>
          <c:val>
            <c:numRef>
              <c:f>personale!$G$36:$G$41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725"/>
          <c:y val="0.034"/>
          <c:w val="0.258"/>
          <c:h val="0.91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9"/>
          <c:y val="0.58025"/>
          <c:w val="0.24325"/>
          <c:h val="0.17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personale!$C$43:$C$48</c:f>
              <c:strCache/>
            </c:strRef>
          </c:cat>
          <c:val>
            <c:numRef>
              <c:f>personale!$D$43:$D$48</c:f>
              <c:numCache/>
            </c:numRef>
          </c:val>
        </c:ser>
        <c:ser>
          <c:idx val="1"/>
          <c:order val="1"/>
          <c:spPr>
            <a:solidFill>
              <a:srgbClr val="ED7D31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personale!$C$43:$C$48</c:f>
              <c:strCache/>
            </c:strRef>
          </c:cat>
          <c:val>
            <c:numRef>
              <c:f>personale!$E$43:$E$48</c:f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personale!$C$43:$C$48</c:f>
              <c:strCache/>
            </c:strRef>
          </c:cat>
          <c:val>
            <c:numRef>
              <c:f>personale!$F$43:$F$48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personale!$C$43:$C$48</c:f>
              <c:strCache/>
            </c:strRef>
          </c:cat>
          <c:val>
            <c:numRef>
              <c:f>personale!$G$43:$G$48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25"/>
          <c:y val="0.04675"/>
          <c:w val="0.25625"/>
          <c:h val="0.87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575"/>
          <c:y val="0.578"/>
          <c:w val="0.24425"/>
          <c:h val="0.17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personale!$C$50:$C$55</c:f>
              <c:strCache/>
            </c:strRef>
          </c:cat>
          <c:val>
            <c:numRef>
              <c:f>personale!$D$50:$D$55</c:f>
              <c:numCache/>
            </c:numRef>
          </c:val>
        </c:ser>
        <c:ser>
          <c:idx val="1"/>
          <c:order val="1"/>
          <c:spPr>
            <a:solidFill>
              <a:srgbClr val="ED7D31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personale!$C$50:$C$55</c:f>
              <c:strCache/>
            </c:strRef>
          </c:cat>
          <c:val>
            <c:numRef>
              <c:f>personale!$E$50:$E$55</c:f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personale!$C$50:$C$55</c:f>
              <c:strCache/>
            </c:strRef>
          </c:cat>
          <c:val>
            <c:numRef>
              <c:f>personale!$F$50:$F$55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personale!$C$50:$C$55</c:f>
              <c:strCache/>
            </c:strRef>
          </c:cat>
          <c:val>
            <c:numRef>
              <c:f>personale!$G$50:$G$55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825"/>
          <c:y val="0.088"/>
          <c:w val="0.257"/>
          <c:h val="0.83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8"/>
          <c:y val="0.538"/>
          <c:w val="0.24175"/>
          <c:h val="0.1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personale!$C$57:$C$62</c:f>
              <c:strCache/>
            </c:strRef>
          </c:cat>
          <c:val>
            <c:numRef>
              <c:f>personale!$D$57:$D$62</c:f>
              <c:numCache/>
            </c:numRef>
          </c:val>
        </c:ser>
        <c:ser>
          <c:idx val="1"/>
          <c:order val="1"/>
          <c:spPr>
            <a:solidFill>
              <a:srgbClr val="ED7D31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personale!$C$57:$C$62</c:f>
              <c:strCache/>
            </c:strRef>
          </c:cat>
          <c:val>
            <c:numRef>
              <c:f>personale!$E$57:$E$62</c:f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personale!$C$57:$C$62</c:f>
              <c:strCache/>
            </c:strRef>
          </c:cat>
          <c:val>
            <c:numRef>
              <c:f>personale!$F$57:$F$62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personale!$C$57:$C$62</c:f>
              <c:strCache/>
            </c:strRef>
          </c:cat>
          <c:val>
            <c:numRef>
              <c:f>personale!$G$57:$G$62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025"/>
          <c:y val="0.08275"/>
          <c:w val="0.25525"/>
          <c:h val="0.8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9"/>
          <c:y val="0.53475"/>
          <c:w val="0.24325"/>
          <c:h val="0.186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personale!$C$64:$C$69</c:f>
              <c:strCache/>
            </c:strRef>
          </c:cat>
          <c:val>
            <c:numRef>
              <c:f>personale!$D$64:$D$69</c:f>
              <c:numCache/>
            </c:numRef>
          </c:val>
        </c:ser>
        <c:ser>
          <c:idx val="1"/>
          <c:order val="1"/>
          <c:spPr>
            <a:solidFill>
              <a:srgbClr val="ED7D31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personale!$C$64:$C$69</c:f>
              <c:strCache/>
            </c:strRef>
          </c:cat>
          <c:val>
            <c:numRef>
              <c:f>personale!$E$64:$E$69</c:f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personale!$C$64:$C$69</c:f>
              <c:strCache/>
            </c:strRef>
          </c:cat>
          <c:val>
            <c:numRef>
              <c:f>personale!$F$64:$F$69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personale!$C$64:$C$69</c:f>
              <c:strCache/>
            </c:strRef>
          </c:cat>
          <c:val>
            <c:numRef>
              <c:f>personale!$G$64:$G$69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25"/>
          <c:y val="0.007"/>
          <c:w val="0.25625"/>
          <c:h val="0.9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19</xdr:row>
      <xdr:rowOff>19050</xdr:rowOff>
    </xdr:from>
    <xdr:to>
      <xdr:col>7</xdr:col>
      <xdr:colOff>238125</xdr:colOff>
      <xdr:row>22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648325" y="4448175"/>
          <a:ext cx="200025" cy="723900"/>
        </a:xfrm>
        <a:prstGeom prst="rightBrace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23</xdr:row>
      <xdr:rowOff>28575</xdr:rowOff>
    </xdr:from>
    <xdr:to>
      <xdr:col>7</xdr:col>
      <xdr:colOff>257175</xdr:colOff>
      <xdr:row>28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667375" y="5429250"/>
          <a:ext cx="200025" cy="1333500"/>
        </a:xfrm>
        <a:prstGeom prst="rightBrace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41</xdr:row>
      <xdr:rowOff>0</xdr:rowOff>
    </xdr:from>
    <xdr:to>
      <xdr:col>7</xdr:col>
      <xdr:colOff>238125</xdr:colOff>
      <xdr:row>41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5648325" y="10487025"/>
          <a:ext cx="200025" cy="0"/>
        </a:xfrm>
        <a:prstGeom prst="rightBrace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49</xdr:row>
      <xdr:rowOff>0</xdr:rowOff>
    </xdr:from>
    <xdr:to>
      <xdr:col>7</xdr:col>
      <xdr:colOff>238125</xdr:colOff>
      <xdr:row>49</xdr:row>
      <xdr:rowOff>0</xdr:rowOff>
    </xdr:to>
    <xdr:sp>
      <xdr:nvSpPr>
        <xdr:cNvPr id="4" name="AutoShape 4"/>
        <xdr:cNvSpPr>
          <a:spLocks/>
        </xdr:cNvSpPr>
      </xdr:nvSpPr>
      <xdr:spPr>
        <a:xfrm>
          <a:off x="5648325" y="12249150"/>
          <a:ext cx="200025" cy="0"/>
        </a:xfrm>
        <a:prstGeom prst="rightBrace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49</xdr:row>
      <xdr:rowOff>19050</xdr:rowOff>
    </xdr:from>
    <xdr:to>
      <xdr:col>7</xdr:col>
      <xdr:colOff>238125</xdr:colOff>
      <xdr:row>55</xdr:row>
      <xdr:rowOff>0</xdr:rowOff>
    </xdr:to>
    <xdr:sp>
      <xdr:nvSpPr>
        <xdr:cNvPr id="5" name="AutoShape 6"/>
        <xdr:cNvSpPr>
          <a:spLocks/>
        </xdr:cNvSpPr>
      </xdr:nvSpPr>
      <xdr:spPr>
        <a:xfrm>
          <a:off x="5648325" y="12268200"/>
          <a:ext cx="200025" cy="1581150"/>
        </a:xfrm>
        <a:prstGeom prst="rightBrace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56</xdr:row>
      <xdr:rowOff>19050</xdr:rowOff>
    </xdr:from>
    <xdr:to>
      <xdr:col>7</xdr:col>
      <xdr:colOff>238125</xdr:colOff>
      <xdr:row>62</xdr:row>
      <xdr:rowOff>0</xdr:rowOff>
    </xdr:to>
    <xdr:sp>
      <xdr:nvSpPr>
        <xdr:cNvPr id="6" name="AutoShape 7"/>
        <xdr:cNvSpPr>
          <a:spLocks/>
        </xdr:cNvSpPr>
      </xdr:nvSpPr>
      <xdr:spPr>
        <a:xfrm>
          <a:off x="5648325" y="14297025"/>
          <a:ext cx="200025" cy="1466850"/>
        </a:xfrm>
        <a:prstGeom prst="rightBrace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63</xdr:row>
      <xdr:rowOff>19050</xdr:rowOff>
    </xdr:from>
    <xdr:to>
      <xdr:col>7</xdr:col>
      <xdr:colOff>238125</xdr:colOff>
      <xdr:row>69</xdr:row>
      <xdr:rowOff>0</xdr:rowOff>
    </xdr:to>
    <xdr:sp>
      <xdr:nvSpPr>
        <xdr:cNvPr id="7" name="AutoShape 8"/>
        <xdr:cNvSpPr>
          <a:spLocks/>
        </xdr:cNvSpPr>
      </xdr:nvSpPr>
      <xdr:spPr>
        <a:xfrm>
          <a:off x="5648325" y="15887700"/>
          <a:ext cx="200025" cy="1466850"/>
        </a:xfrm>
        <a:prstGeom prst="rightBrace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70</xdr:row>
      <xdr:rowOff>38100</xdr:rowOff>
    </xdr:from>
    <xdr:to>
      <xdr:col>7</xdr:col>
      <xdr:colOff>238125</xdr:colOff>
      <xdr:row>76</xdr:row>
      <xdr:rowOff>9525</xdr:rowOff>
    </xdr:to>
    <xdr:sp>
      <xdr:nvSpPr>
        <xdr:cNvPr id="8" name="AutoShape 9"/>
        <xdr:cNvSpPr>
          <a:spLocks/>
        </xdr:cNvSpPr>
      </xdr:nvSpPr>
      <xdr:spPr>
        <a:xfrm>
          <a:off x="5648325" y="17773650"/>
          <a:ext cx="200025" cy="1457325"/>
        </a:xfrm>
        <a:prstGeom prst="rightBrace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77</xdr:row>
      <xdr:rowOff>19050</xdr:rowOff>
    </xdr:from>
    <xdr:to>
      <xdr:col>7</xdr:col>
      <xdr:colOff>238125</xdr:colOff>
      <xdr:row>83</xdr:row>
      <xdr:rowOff>0</xdr:rowOff>
    </xdr:to>
    <xdr:sp>
      <xdr:nvSpPr>
        <xdr:cNvPr id="9" name="AutoShape 10"/>
        <xdr:cNvSpPr>
          <a:spLocks/>
        </xdr:cNvSpPr>
      </xdr:nvSpPr>
      <xdr:spPr>
        <a:xfrm>
          <a:off x="5648325" y="19611975"/>
          <a:ext cx="200025" cy="1466850"/>
        </a:xfrm>
        <a:prstGeom prst="rightBrace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84</xdr:row>
      <xdr:rowOff>19050</xdr:rowOff>
    </xdr:from>
    <xdr:to>
      <xdr:col>7</xdr:col>
      <xdr:colOff>238125</xdr:colOff>
      <xdr:row>90</xdr:row>
      <xdr:rowOff>0</xdr:rowOff>
    </xdr:to>
    <xdr:sp>
      <xdr:nvSpPr>
        <xdr:cNvPr id="10" name="AutoShape 11"/>
        <xdr:cNvSpPr>
          <a:spLocks/>
        </xdr:cNvSpPr>
      </xdr:nvSpPr>
      <xdr:spPr>
        <a:xfrm>
          <a:off x="5648325" y="21555075"/>
          <a:ext cx="200025" cy="1466850"/>
        </a:xfrm>
        <a:prstGeom prst="rightBrace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91</xdr:row>
      <xdr:rowOff>19050</xdr:rowOff>
    </xdr:from>
    <xdr:to>
      <xdr:col>7</xdr:col>
      <xdr:colOff>238125</xdr:colOff>
      <xdr:row>97</xdr:row>
      <xdr:rowOff>0</xdr:rowOff>
    </xdr:to>
    <xdr:sp>
      <xdr:nvSpPr>
        <xdr:cNvPr id="11" name="AutoShape 12"/>
        <xdr:cNvSpPr>
          <a:spLocks/>
        </xdr:cNvSpPr>
      </xdr:nvSpPr>
      <xdr:spPr>
        <a:xfrm>
          <a:off x="5648325" y="23193375"/>
          <a:ext cx="200025" cy="1466850"/>
        </a:xfrm>
        <a:prstGeom prst="rightBrace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98</xdr:row>
      <xdr:rowOff>19050</xdr:rowOff>
    </xdr:from>
    <xdr:to>
      <xdr:col>7</xdr:col>
      <xdr:colOff>238125</xdr:colOff>
      <xdr:row>104</xdr:row>
      <xdr:rowOff>0</xdr:rowOff>
    </xdr:to>
    <xdr:sp>
      <xdr:nvSpPr>
        <xdr:cNvPr id="12" name="AutoShape 13"/>
        <xdr:cNvSpPr>
          <a:spLocks/>
        </xdr:cNvSpPr>
      </xdr:nvSpPr>
      <xdr:spPr>
        <a:xfrm>
          <a:off x="5648325" y="24898350"/>
          <a:ext cx="200025" cy="1466850"/>
        </a:xfrm>
        <a:prstGeom prst="rightBrace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105</xdr:row>
      <xdr:rowOff>19050</xdr:rowOff>
    </xdr:from>
    <xdr:to>
      <xdr:col>7</xdr:col>
      <xdr:colOff>238125</xdr:colOff>
      <xdr:row>111</xdr:row>
      <xdr:rowOff>0</xdr:rowOff>
    </xdr:to>
    <xdr:sp>
      <xdr:nvSpPr>
        <xdr:cNvPr id="13" name="AutoShape 14"/>
        <xdr:cNvSpPr>
          <a:spLocks/>
        </xdr:cNvSpPr>
      </xdr:nvSpPr>
      <xdr:spPr>
        <a:xfrm>
          <a:off x="5648325" y="26536650"/>
          <a:ext cx="200025" cy="1466850"/>
        </a:xfrm>
        <a:prstGeom prst="rightBrace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112</xdr:row>
      <xdr:rowOff>19050</xdr:rowOff>
    </xdr:from>
    <xdr:to>
      <xdr:col>7</xdr:col>
      <xdr:colOff>238125</xdr:colOff>
      <xdr:row>118</xdr:row>
      <xdr:rowOff>0</xdr:rowOff>
    </xdr:to>
    <xdr:sp>
      <xdr:nvSpPr>
        <xdr:cNvPr id="14" name="AutoShape 15"/>
        <xdr:cNvSpPr>
          <a:spLocks/>
        </xdr:cNvSpPr>
      </xdr:nvSpPr>
      <xdr:spPr>
        <a:xfrm>
          <a:off x="5648325" y="28260675"/>
          <a:ext cx="200025" cy="1466850"/>
        </a:xfrm>
        <a:prstGeom prst="rightBrace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4</xdr:row>
      <xdr:rowOff>0</xdr:rowOff>
    </xdr:from>
    <xdr:to>
      <xdr:col>7</xdr:col>
      <xdr:colOff>238125</xdr:colOff>
      <xdr:row>12</xdr:row>
      <xdr:rowOff>0</xdr:rowOff>
    </xdr:to>
    <xdr:sp>
      <xdr:nvSpPr>
        <xdr:cNvPr id="15" name="AutoShape 30"/>
        <xdr:cNvSpPr>
          <a:spLocks/>
        </xdr:cNvSpPr>
      </xdr:nvSpPr>
      <xdr:spPr>
        <a:xfrm>
          <a:off x="5638800" y="1285875"/>
          <a:ext cx="209550" cy="1524000"/>
        </a:xfrm>
        <a:prstGeom prst="rightBrace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238125</xdr:colOff>
      <xdr:row>18</xdr:row>
      <xdr:rowOff>0</xdr:rowOff>
    </xdr:to>
    <xdr:sp>
      <xdr:nvSpPr>
        <xdr:cNvPr id="16" name="AutoShape 31"/>
        <xdr:cNvSpPr>
          <a:spLocks/>
        </xdr:cNvSpPr>
      </xdr:nvSpPr>
      <xdr:spPr>
        <a:xfrm>
          <a:off x="5648325" y="2990850"/>
          <a:ext cx="200025" cy="1219200"/>
        </a:xfrm>
        <a:prstGeom prst="rightBrace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29</xdr:row>
      <xdr:rowOff>0</xdr:rowOff>
    </xdr:from>
    <xdr:to>
      <xdr:col>7</xdr:col>
      <xdr:colOff>238125</xdr:colOff>
      <xdr:row>34</xdr:row>
      <xdr:rowOff>0</xdr:rowOff>
    </xdr:to>
    <xdr:sp>
      <xdr:nvSpPr>
        <xdr:cNvPr id="17" name="AutoShape 32"/>
        <xdr:cNvSpPr>
          <a:spLocks/>
        </xdr:cNvSpPr>
      </xdr:nvSpPr>
      <xdr:spPr>
        <a:xfrm>
          <a:off x="5638800" y="7153275"/>
          <a:ext cx="209550" cy="1581150"/>
        </a:xfrm>
        <a:prstGeom prst="rightBrace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35</xdr:row>
      <xdr:rowOff>19050</xdr:rowOff>
    </xdr:from>
    <xdr:to>
      <xdr:col>7</xdr:col>
      <xdr:colOff>238125</xdr:colOff>
      <xdr:row>41</xdr:row>
      <xdr:rowOff>0</xdr:rowOff>
    </xdr:to>
    <xdr:sp>
      <xdr:nvSpPr>
        <xdr:cNvPr id="18" name="AutoShape 33"/>
        <xdr:cNvSpPr>
          <a:spLocks/>
        </xdr:cNvSpPr>
      </xdr:nvSpPr>
      <xdr:spPr>
        <a:xfrm>
          <a:off x="5648325" y="9020175"/>
          <a:ext cx="200025" cy="1466850"/>
        </a:xfrm>
        <a:prstGeom prst="rightBrace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42</xdr:row>
      <xdr:rowOff>19050</xdr:rowOff>
    </xdr:from>
    <xdr:to>
      <xdr:col>7</xdr:col>
      <xdr:colOff>238125</xdr:colOff>
      <xdr:row>48</xdr:row>
      <xdr:rowOff>0</xdr:rowOff>
    </xdr:to>
    <xdr:sp>
      <xdr:nvSpPr>
        <xdr:cNvPr id="19" name="AutoShape 34"/>
        <xdr:cNvSpPr>
          <a:spLocks/>
        </xdr:cNvSpPr>
      </xdr:nvSpPr>
      <xdr:spPr>
        <a:xfrm>
          <a:off x="5648325" y="10639425"/>
          <a:ext cx="200025" cy="1466850"/>
        </a:xfrm>
        <a:prstGeom prst="rightBrace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42</xdr:row>
      <xdr:rowOff>19050</xdr:rowOff>
    </xdr:from>
    <xdr:to>
      <xdr:col>7</xdr:col>
      <xdr:colOff>238125</xdr:colOff>
      <xdr:row>48</xdr:row>
      <xdr:rowOff>0</xdr:rowOff>
    </xdr:to>
    <xdr:sp>
      <xdr:nvSpPr>
        <xdr:cNvPr id="20" name="AutoShape 35"/>
        <xdr:cNvSpPr>
          <a:spLocks/>
        </xdr:cNvSpPr>
      </xdr:nvSpPr>
      <xdr:spPr>
        <a:xfrm>
          <a:off x="5648325" y="10639425"/>
          <a:ext cx="200025" cy="1466850"/>
        </a:xfrm>
        <a:prstGeom prst="rightBrace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19050</xdr:rowOff>
    </xdr:from>
    <xdr:to>
      <xdr:col>12</xdr:col>
      <xdr:colOff>600075</xdr:colOff>
      <xdr:row>12</xdr:row>
      <xdr:rowOff>0</xdr:rowOff>
    </xdr:to>
    <xdr:graphicFrame>
      <xdr:nvGraphicFramePr>
        <xdr:cNvPr id="21" name="Grafico 42"/>
        <xdr:cNvGraphicFramePr/>
      </xdr:nvGraphicFramePr>
      <xdr:xfrm>
        <a:off x="6448425" y="1304925"/>
        <a:ext cx="2809875" cy="150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</xdr:colOff>
      <xdr:row>13</xdr:row>
      <xdr:rowOff>28575</xdr:rowOff>
    </xdr:from>
    <xdr:to>
      <xdr:col>13</xdr:col>
      <xdr:colOff>0</xdr:colOff>
      <xdr:row>18</xdr:row>
      <xdr:rowOff>0</xdr:rowOff>
    </xdr:to>
    <xdr:graphicFrame>
      <xdr:nvGraphicFramePr>
        <xdr:cNvPr id="22" name="Grafico 43"/>
        <xdr:cNvGraphicFramePr/>
      </xdr:nvGraphicFramePr>
      <xdr:xfrm>
        <a:off x="6457950" y="3000375"/>
        <a:ext cx="2800350" cy="120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28575</xdr:colOff>
      <xdr:row>19</xdr:row>
      <xdr:rowOff>0</xdr:rowOff>
    </xdr:from>
    <xdr:to>
      <xdr:col>13</xdr:col>
      <xdr:colOff>0</xdr:colOff>
      <xdr:row>22</xdr:row>
      <xdr:rowOff>0</xdr:rowOff>
    </xdr:to>
    <xdr:graphicFrame>
      <xdr:nvGraphicFramePr>
        <xdr:cNvPr id="23" name="Grafico 44"/>
        <xdr:cNvGraphicFramePr/>
      </xdr:nvGraphicFramePr>
      <xdr:xfrm>
        <a:off x="6477000" y="4429125"/>
        <a:ext cx="2781300" cy="742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28575</xdr:colOff>
      <xdr:row>29</xdr:row>
      <xdr:rowOff>28575</xdr:rowOff>
    </xdr:from>
    <xdr:to>
      <xdr:col>10</xdr:col>
      <xdr:colOff>0</xdr:colOff>
      <xdr:row>34</xdr:row>
      <xdr:rowOff>9525</xdr:rowOff>
    </xdr:to>
    <xdr:graphicFrame>
      <xdr:nvGraphicFramePr>
        <xdr:cNvPr id="24" name="Grafico 47"/>
        <xdr:cNvGraphicFramePr/>
      </xdr:nvGraphicFramePr>
      <xdr:xfrm>
        <a:off x="6477000" y="7181850"/>
        <a:ext cx="2781300" cy="1562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28575</xdr:colOff>
      <xdr:row>35</xdr:row>
      <xdr:rowOff>28575</xdr:rowOff>
    </xdr:from>
    <xdr:to>
      <xdr:col>12</xdr:col>
      <xdr:colOff>600075</xdr:colOff>
      <xdr:row>41</xdr:row>
      <xdr:rowOff>28575</xdr:rowOff>
    </xdr:to>
    <xdr:graphicFrame>
      <xdr:nvGraphicFramePr>
        <xdr:cNvPr id="25" name="Grafico 48"/>
        <xdr:cNvGraphicFramePr/>
      </xdr:nvGraphicFramePr>
      <xdr:xfrm>
        <a:off x="6477000" y="9029700"/>
        <a:ext cx="2781300" cy="1485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9525</xdr:colOff>
      <xdr:row>42</xdr:row>
      <xdr:rowOff>0</xdr:rowOff>
    </xdr:from>
    <xdr:to>
      <xdr:col>12</xdr:col>
      <xdr:colOff>600075</xdr:colOff>
      <xdr:row>48</xdr:row>
      <xdr:rowOff>28575</xdr:rowOff>
    </xdr:to>
    <xdr:graphicFrame>
      <xdr:nvGraphicFramePr>
        <xdr:cNvPr id="26" name="Grafico 49"/>
        <xdr:cNvGraphicFramePr/>
      </xdr:nvGraphicFramePr>
      <xdr:xfrm>
        <a:off x="6457950" y="10620375"/>
        <a:ext cx="2800350" cy="1514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0</xdr:colOff>
      <xdr:row>48</xdr:row>
      <xdr:rowOff>123825</xdr:rowOff>
    </xdr:from>
    <xdr:to>
      <xdr:col>9</xdr:col>
      <xdr:colOff>2790825</xdr:colOff>
      <xdr:row>54</xdr:row>
      <xdr:rowOff>342900</xdr:rowOff>
    </xdr:to>
    <xdr:graphicFrame>
      <xdr:nvGraphicFramePr>
        <xdr:cNvPr id="27" name="Grafico 50"/>
        <xdr:cNvGraphicFramePr/>
      </xdr:nvGraphicFramePr>
      <xdr:xfrm>
        <a:off x="6448425" y="12230100"/>
        <a:ext cx="2790825" cy="1600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0</xdr:colOff>
      <xdr:row>56</xdr:row>
      <xdr:rowOff>28575</xdr:rowOff>
    </xdr:from>
    <xdr:to>
      <xdr:col>12</xdr:col>
      <xdr:colOff>581025</xdr:colOff>
      <xdr:row>62</xdr:row>
      <xdr:rowOff>9525</xdr:rowOff>
    </xdr:to>
    <xdr:graphicFrame>
      <xdr:nvGraphicFramePr>
        <xdr:cNvPr id="28" name="Grafico 51"/>
        <xdr:cNvGraphicFramePr/>
      </xdr:nvGraphicFramePr>
      <xdr:xfrm>
        <a:off x="6448425" y="14306550"/>
        <a:ext cx="2809875" cy="1466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9525</xdr:colOff>
      <xdr:row>62</xdr:row>
      <xdr:rowOff>104775</xdr:rowOff>
    </xdr:from>
    <xdr:to>
      <xdr:col>12</xdr:col>
      <xdr:colOff>581025</xdr:colOff>
      <xdr:row>68</xdr:row>
      <xdr:rowOff>180975</xdr:rowOff>
    </xdr:to>
    <xdr:graphicFrame>
      <xdr:nvGraphicFramePr>
        <xdr:cNvPr id="29" name="Grafico 52"/>
        <xdr:cNvGraphicFramePr/>
      </xdr:nvGraphicFramePr>
      <xdr:xfrm>
        <a:off x="6457950" y="15868650"/>
        <a:ext cx="2800350" cy="14192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9</xdr:col>
      <xdr:colOff>28575</xdr:colOff>
      <xdr:row>70</xdr:row>
      <xdr:rowOff>28575</xdr:rowOff>
    </xdr:from>
    <xdr:to>
      <xdr:col>12</xdr:col>
      <xdr:colOff>581025</xdr:colOff>
      <xdr:row>76</xdr:row>
      <xdr:rowOff>38100</xdr:rowOff>
    </xdr:to>
    <xdr:graphicFrame>
      <xdr:nvGraphicFramePr>
        <xdr:cNvPr id="30" name="Grafico 53"/>
        <xdr:cNvGraphicFramePr/>
      </xdr:nvGraphicFramePr>
      <xdr:xfrm>
        <a:off x="6477000" y="17764125"/>
        <a:ext cx="2781300" cy="14954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28575</xdr:colOff>
      <xdr:row>77</xdr:row>
      <xdr:rowOff>28575</xdr:rowOff>
    </xdr:from>
    <xdr:to>
      <xdr:col>12</xdr:col>
      <xdr:colOff>581025</xdr:colOff>
      <xdr:row>83</xdr:row>
      <xdr:rowOff>0</xdr:rowOff>
    </xdr:to>
    <xdr:graphicFrame>
      <xdr:nvGraphicFramePr>
        <xdr:cNvPr id="31" name="Grafico 54"/>
        <xdr:cNvGraphicFramePr/>
      </xdr:nvGraphicFramePr>
      <xdr:xfrm>
        <a:off x="6477000" y="19621500"/>
        <a:ext cx="2781300" cy="14573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257175</xdr:colOff>
      <xdr:row>84</xdr:row>
      <xdr:rowOff>66675</xdr:rowOff>
    </xdr:from>
    <xdr:to>
      <xdr:col>9</xdr:col>
      <xdr:colOff>2800350</xdr:colOff>
      <xdr:row>90</xdr:row>
      <xdr:rowOff>85725</xdr:rowOff>
    </xdr:to>
    <xdr:graphicFrame>
      <xdr:nvGraphicFramePr>
        <xdr:cNvPr id="32" name="Grafico 55"/>
        <xdr:cNvGraphicFramePr/>
      </xdr:nvGraphicFramePr>
      <xdr:xfrm>
        <a:off x="6448425" y="21602700"/>
        <a:ext cx="2800350" cy="15049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9525</xdr:colOff>
      <xdr:row>91</xdr:row>
      <xdr:rowOff>28575</xdr:rowOff>
    </xdr:from>
    <xdr:to>
      <xdr:col>12</xdr:col>
      <xdr:colOff>600075</xdr:colOff>
      <xdr:row>97</xdr:row>
      <xdr:rowOff>9525</xdr:rowOff>
    </xdr:to>
    <xdr:graphicFrame>
      <xdr:nvGraphicFramePr>
        <xdr:cNvPr id="33" name="Grafico 56"/>
        <xdr:cNvGraphicFramePr/>
      </xdr:nvGraphicFramePr>
      <xdr:xfrm>
        <a:off x="6457950" y="23202900"/>
        <a:ext cx="2800350" cy="14668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9</xdr:col>
      <xdr:colOff>19050</xdr:colOff>
      <xdr:row>97</xdr:row>
      <xdr:rowOff>161925</xdr:rowOff>
    </xdr:from>
    <xdr:to>
      <xdr:col>13</xdr:col>
      <xdr:colOff>9525</xdr:colOff>
      <xdr:row>103</xdr:row>
      <xdr:rowOff>190500</xdr:rowOff>
    </xdr:to>
    <xdr:graphicFrame>
      <xdr:nvGraphicFramePr>
        <xdr:cNvPr id="34" name="Grafico 57"/>
        <xdr:cNvGraphicFramePr/>
      </xdr:nvGraphicFramePr>
      <xdr:xfrm>
        <a:off x="6467475" y="24822150"/>
        <a:ext cx="2800350" cy="14859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9</xdr:col>
      <xdr:colOff>9525</xdr:colOff>
      <xdr:row>104</xdr:row>
      <xdr:rowOff>123825</xdr:rowOff>
    </xdr:from>
    <xdr:to>
      <xdr:col>13</xdr:col>
      <xdr:colOff>47625</xdr:colOff>
      <xdr:row>110</xdr:row>
      <xdr:rowOff>209550</xdr:rowOff>
    </xdr:to>
    <xdr:graphicFrame>
      <xdr:nvGraphicFramePr>
        <xdr:cNvPr id="35" name="Grafico 58"/>
        <xdr:cNvGraphicFramePr/>
      </xdr:nvGraphicFramePr>
      <xdr:xfrm>
        <a:off x="6457950" y="26489025"/>
        <a:ext cx="2847975" cy="14763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9</xdr:col>
      <xdr:colOff>9525</xdr:colOff>
      <xdr:row>112</xdr:row>
      <xdr:rowOff>104775</xdr:rowOff>
    </xdr:from>
    <xdr:to>
      <xdr:col>10</xdr:col>
      <xdr:colOff>0</xdr:colOff>
      <xdr:row>118</xdr:row>
      <xdr:rowOff>9525</xdr:rowOff>
    </xdr:to>
    <xdr:graphicFrame>
      <xdr:nvGraphicFramePr>
        <xdr:cNvPr id="36" name="Grafico 59"/>
        <xdr:cNvGraphicFramePr/>
      </xdr:nvGraphicFramePr>
      <xdr:xfrm>
        <a:off x="6457950" y="28346400"/>
        <a:ext cx="2800350" cy="13906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9</xdr:col>
      <xdr:colOff>0</xdr:colOff>
      <xdr:row>23</xdr:row>
      <xdr:rowOff>0</xdr:rowOff>
    </xdr:from>
    <xdr:to>
      <xdr:col>9</xdr:col>
      <xdr:colOff>2781300</xdr:colOff>
      <xdr:row>28</xdr:row>
      <xdr:rowOff>76200</xdr:rowOff>
    </xdr:to>
    <xdr:graphicFrame>
      <xdr:nvGraphicFramePr>
        <xdr:cNvPr id="37" name="Grafico 45"/>
        <xdr:cNvGraphicFramePr/>
      </xdr:nvGraphicFramePr>
      <xdr:xfrm>
        <a:off x="6448425" y="5400675"/>
        <a:ext cx="2781300" cy="14382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9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9.421875" style="23" customWidth="1"/>
    <col min="2" max="2" width="24.8515625" style="3" customWidth="1"/>
    <col min="3" max="3" width="20.00390625" style="0" customWidth="1"/>
    <col min="4" max="4" width="13.00390625" style="0" customWidth="1"/>
    <col min="5" max="5" width="10.00390625" style="0" hidden="1" customWidth="1"/>
    <col min="6" max="6" width="6.28125" style="24" customWidth="1"/>
    <col min="7" max="7" width="10.57421875" style="0" customWidth="1"/>
    <col min="8" max="8" width="8.7109375" style="7" customWidth="1"/>
    <col min="9" max="9" width="3.8515625" style="0" customWidth="1"/>
    <col min="10" max="10" width="42.140625" style="0" customWidth="1"/>
    <col min="11" max="11" width="6.140625" style="0" hidden="1" customWidth="1"/>
    <col min="12" max="12" width="8.00390625" style="0" hidden="1" customWidth="1"/>
    <col min="13" max="13" width="9.140625" style="0" hidden="1" customWidth="1"/>
  </cols>
  <sheetData>
    <row r="1" spans="1:8" ht="39.75" customHeight="1">
      <c r="A1" s="53" t="s">
        <v>43</v>
      </c>
      <c r="B1" s="53"/>
      <c r="C1" s="53"/>
      <c r="D1" s="53"/>
      <c r="E1" s="53"/>
      <c r="F1" s="53"/>
      <c r="G1" s="53"/>
      <c r="H1" s="53"/>
    </row>
    <row r="2" spans="1:6" ht="27" customHeight="1">
      <c r="A2" s="29" t="s">
        <v>46</v>
      </c>
      <c r="F2" s="25" t="s">
        <v>1</v>
      </c>
    </row>
    <row r="3" spans="1:8" s="1" customFormat="1" ht="12.75">
      <c r="A3" s="21"/>
      <c r="B3" s="9" t="s">
        <v>0</v>
      </c>
      <c r="C3" s="10">
        <v>85</v>
      </c>
      <c r="E3" s="11" t="s">
        <v>1</v>
      </c>
      <c r="F3" s="34">
        <v>46</v>
      </c>
      <c r="H3" s="12">
        <f>F3/C3</f>
        <v>0.5411764705882353</v>
      </c>
    </row>
    <row r="4" spans="1:8" s="1" customFormat="1" ht="21.75" customHeight="1">
      <c r="A4" s="41" t="s">
        <v>2</v>
      </c>
      <c r="F4" s="25"/>
      <c r="G4" s="2"/>
      <c r="H4" s="32"/>
    </row>
    <row r="5" spans="2:8" ht="15" customHeight="1">
      <c r="B5" s="35" t="s">
        <v>5</v>
      </c>
      <c r="C5" s="13" t="s">
        <v>6</v>
      </c>
      <c r="D5" s="14">
        <v>2</v>
      </c>
      <c r="E5" s="14"/>
      <c r="F5" s="26">
        <v>46</v>
      </c>
      <c r="G5" s="15">
        <f>D5/F5</f>
        <v>0.043478260869565216</v>
      </c>
      <c r="H5" s="31"/>
    </row>
    <row r="6" spans="2:8" ht="15" customHeight="1">
      <c r="B6" s="36"/>
      <c r="C6" s="13" t="s">
        <v>7</v>
      </c>
      <c r="D6" s="14">
        <v>2</v>
      </c>
      <c r="E6" s="14"/>
      <c r="F6" s="26">
        <v>46</v>
      </c>
      <c r="G6" s="15">
        <f>D6/F6</f>
        <v>0.043478260869565216</v>
      </c>
      <c r="H6" s="31"/>
    </row>
    <row r="7" spans="2:8" ht="15" customHeight="1">
      <c r="B7" s="36"/>
      <c r="C7" s="13" t="s">
        <v>8</v>
      </c>
      <c r="D7" s="14">
        <v>2</v>
      </c>
      <c r="E7" s="14"/>
      <c r="F7" s="26">
        <v>46</v>
      </c>
      <c r="G7" s="15">
        <f>D7/F7</f>
        <v>0.043478260869565216</v>
      </c>
      <c r="H7" s="31"/>
    </row>
    <row r="8" spans="2:8" ht="15" customHeight="1">
      <c r="B8" s="36"/>
      <c r="C8" s="13" t="s">
        <v>9</v>
      </c>
      <c r="D8" s="14">
        <v>7</v>
      </c>
      <c r="E8" s="14"/>
      <c r="F8" s="26">
        <v>46</v>
      </c>
      <c r="G8" s="15">
        <f>D8/F8</f>
        <v>0.15217391304347827</v>
      </c>
      <c r="H8" s="31"/>
    </row>
    <row r="9" spans="2:8" ht="15" customHeight="1">
      <c r="B9" s="36"/>
      <c r="C9" s="13" t="s">
        <v>10</v>
      </c>
      <c r="D9" s="14">
        <v>4</v>
      </c>
      <c r="E9" s="14"/>
      <c r="F9" s="26">
        <v>46</v>
      </c>
      <c r="G9" s="15">
        <f>D9/F9</f>
        <v>0.08695652173913043</v>
      </c>
      <c r="H9" s="31"/>
    </row>
    <row r="10" spans="2:8" ht="15" customHeight="1">
      <c r="B10" s="36"/>
      <c r="C10" s="13" t="s">
        <v>11</v>
      </c>
      <c r="D10" s="14">
        <v>0</v>
      </c>
      <c r="E10" s="14"/>
      <c r="F10" s="26">
        <v>46</v>
      </c>
      <c r="G10" s="15">
        <f>D10/F10</f>
        <v>0</v>
      </c>
      <c r="H10" s="31"/>
    </row>
    <row r="11" spans="2:8" ht="15" customHeight="1">
      <c r="B11" s="36"/>
      <c r="C11" s="13" t="s">
        <v>12</v>
      </c>
      <c r="D11" s="14">
        <v>16</v>
      </c>
      <c r="E11" s="14"/>
      <c r="F11" s="26">
        <v>46</v>
      </c>
      <c r="G11" s="15">
        <f>D11/F11</f>
        <v>0.34782608695652173</v>
      </c>
      <c r="H11" s="31"/>
    </row>
    <row r="12" spans="2:8" ht="15" customHeight="1">
      <c r="B12" s="27"/>
      <c r="C12" s="13" t="s">
        <v>44</v>
      </c>
      <c r="D12" s="14">
        <v>13</v>
      </c>
      <c r="E12" s="14"/>
      <c r="F12" s="26">
        <v>46</v>
      </c>
      <c r="G12" s="15">
        <f>D12/F12</f>
        <v>0.2826086956521739</v>
      </c>
      <c r="H12" s="31">
        <f>SUM(G4:G12)</f>
        <v>1</v>
      </c>
    </row>
    <row r="13" spans="1:8" s="5" customFormat="1" ht="12.75">
      <c r="A13" s="22"/>
      <c r="B13" s="4"/>
      <c r="F13" s="26"/>
      <c r="G13" s="2"/>
      <c r="H13" s="33"/>
    </row>
    <row r="14" spans="2:8" ht="19.5" customHeight="1">
      <c r="B14" s="47" t="s">
        <v>13</v>
      </c>
      <c r="C14" s="13" t="s">
        <v>14</v>
      </c>
      <c r="D14" s="14">
        <v>10</v>
      </c>
      <c r="E14" s="14"/>
      <c r="F14" s="26">
        <v>46</v>
      </c>
      <c r="G14" s="15">
        <f>D14/F14</f>
        <v>0.21739130434782608</v>
      </c>
      <c r="H14" s="30"/>
    </row>
    <row r="15" spans="2:8" ht="19.5" customHeight="1">
      <c r="B15" s="48"/>
      <c r="C15" s="13" t="s">
        <v>15</v>
      </c>
      <c r="D15" s="14">
        <v>4</v>
      </c>
      <c r="E15" s="14"/>
      <c r="F15" s="26">
        <v>46</v>
      </c>
      <c r="G15" s="15">
        <f>D15/F15</f>
        <v>0.08695652173913043</v>
      </c>
      <c r="H15" s="31"/>
    </row>
    <row r="16" spans="2:8" ht="19.5" customHeight="1">
      <c r="B16" s="48"/>
      <c r="C16" s="13" t="s">
        <v>4</v>
      </c>
      <c r="D16" s="14">
        <v>3</v>
      </c>
      <c r="E16" s="14"/>
      <c r="F16" s="26">
        <v>46</v>
      </c>
      <c r="G16" s="15">
        <f>D16/F16</f>
        <v>0.06521739130434782</v>
      </c>
      <c r="H16" s="31"/>
    </row>
    <row r="17" spans="2:8" ht="19.5" customHeight="1">
      <c r="B17" s="48"/>
      <c r="C17" s="13" t="s">
        <v>45</v>
      </c>
      <c r="D17" s="14">
        <v>6</v>
      </c>
      <c r="E17" s="14"/>
      <c r="F17" s="26">
        <v>46</v>
      </c>
      <c r="G17" s="15">
        <f>D17/F17</f>
        <v>0.13043478260869565</v>
      </c>
      <c r="H17" s="31"/>
    </row>
    <row r="18" spans="2:8" ht="19.5" customHeight="1">
      <c r="B18" s="48"/>
      <c r="C18" s="13" t="s">
        <v>3</v>
      </c>
      <c r="D18" s="14">
        <v>23</v>
      </c>
      <c r="E18" s="14"/>
      <c r="F18" s="26">
        <v>46</v>
      </c>
      <c r="G18" s="15">
        <f>D18/F18</f>
        <v>0.5</v>
      </c>
      <c r="H18" s="31">
        <f>SUM(G14:G18)</f>
        <v>1</v>
      </c>
    </row>
    <row r="19" spans="2:8" ht="17.25" customHeight="1">
      <c r="B19" s="19"/>
      <c r="D19" s="8"/>
      <c r="F19" s="26"/>
      <c r="G19" s="6"/>
      <c r="H19" s="30"/>
    </row>
    <row r="20" spans="2:8" ht="19.5" customHeight="1">
      <c r="B20" s="47" t="s">
        <v>16</v>
      </c>
      <c r="C20" s="28" t="s">
        <v>17</v>
      </c>
      <c r="D20" s="14">
        <v>7</v>
      </c>
      <c r="E20" s="14"/>
      <c r="F20" s="26">
        <v>46</v>
      </c>
      <c r="G20" s="15">
        <f>D20/F20</f>
        <v>0.15217391304347827</v>
      </c>
      <c r="H20" s="30"/>
    </row>
    <row r="21" spans="2:8" ht="19.5" customHeight="1">
      <c r="B21" s="48"/>
      <c r="C21" s="28" t="s">
        <v>18</v>
      </c>
      <c r="D21" s="14">
        <v>20</v>
      </c>
      <c r="E21" s="14"/>
      <c r="F21" s="26">
        <v>46</v>
      </c>
      <c r="G21" s="15">
        <f>D21/F21</f>
        <v>0.43478260869565216</v>
      </c>
      <c r="H21" s="30"/>
    </row>
    <row r="22" spans="2:8" ht="19.5" customHeight="1">
      <c r="B22" s="48"/>
      <c r="C22" s="28" t="s">
        <v>3</v>
      </c>
      <c r="D22" s="14">
        <v>19</v>
      </c>
      <c r="E22" s="14"/>
      <c r="F22" s="26">
        <v>46</v>
      </c>
      <c r="G22" s="15">
        <f>D22/F22</f>
        <v>0.41304347826086957</v>
      </c>
      <c r="H22" s="31">
        <f>SUM(G20:G22)</f>
        <v>1</v>
      </c>
    </row>
    <row r="23" spans="2:8" ht="18" customHeight="1">
      <c r="B23" s="19"/>
      <c r="D23" s="8"/>
      <c r="F23" s="26"/>
      <c r="G23" s="6"/>
      <c r="H23" s="30"/>
    </row>
    <row r="24" spans="1:8" ht="19.5" customHeight="1">
      <c r="A24" s="37"/>
      <c r="B24" s="49" t="s">
        <v>19</v>
      </c>
      <c r="C24" s="28" t="s">
        <v>20</v>
      </c>
      <c r="D24" s="14">
        <v>9</v>
      </c>
      <c r="E24" s="14"/>
      <c r="F24" s="26">
        <v>46</v>
      </c>
      <c r="G24" s="15">
        <f>D24/F24</f>
        <v>0.1956521739130435</v>
      </c>
      <c r="H24" s="30"/>
    </row>
    <row r="25" spans="2:8" ht="19.5" customHeight="1">
      <c r="B25" s="48"/>
      <c r="C25" s="28" t="s">
        <v>21</v>
      </c>
      <c r="D25" s="14">
        <v>8</v>
      </c>
      <c r="E25" s="14"/>
      <c r="F25" s="26">
        <v>46</v>
      </c>
      <c r="G25" s="15">
        <f>D25/F25</f>
        <v>0.17391304347826086</v>
      </c>
      <c r="H25" s="31"/>
    </row>
    <row r="26" spans="2:8" ht="19.5" customHeight="1">
      <c r="B26" s="48"/>
      <c r="C26" s="28" t="s">
        <v>22</v>
      </c>
      <c r="D26" s="14">
        <v>10</v>
      </c>
      <c r="E26" s="14"/>
      <c r="F26" s="26">
        <v>46</v>
      </c>
      <c r="G26" s="15">
        <f>D26/F26</f>
        <v>0.21739130434782608</v>
      </c>
      <c r="H26" s="31">
        <f>SUM(G24:G28)</f>
        <v>1</v>
      </c>
    </row>
    <row r="27" spans="2:8" ht="19.5" customHeight="1">
      <c r="B27" s="48"/>
      <c r="C27" s="13" t="s">
        <v>23</v>
      </c>
      <c r="D27" s="14">
        <v>8</v>
      </c>
      <c r="E27" s="14"/>
      <c r="F27" s="26">
        <v>46</v>
      </c>
      <c r="G27" s="15">
        <f>D27/F27</f>
        <v>0.17391304347826086</v>
      </c>
      <c r="H27" s="31"/>
    </row>
    <row r="28" spans="2:8" ht="29.25" customHeight="1">
      <c r="B28" s="50"/>
      <c r="C28" s="13" t="s">
        <v>3</v>
      </c>
      <c r="D28" s="14">
        <v>11</v>
      </c>
      <c r="E28" s="14"/>
      <c r="F28" s="26">
        <v>46</v>
      </c>
      <c r="G28" s="15">
        <f>D28/F28</f>
        <v>0.2391304347826087</v>
      </c>
      <c r="H28" s="30"/>
    </row>
    <row r="29" spans="2:8" ht="30.75" customHeight="1">
      <c r="B29" s="19"/>
      <c r="D29" s="8"/>
      <c r="F29" s="39"/>
      <c r="H29" s="30"/>
    </row>
    <row r="30" spans="1:8" ht="24.75" customHeight="1">
      <c r="A30" s="37"/>
      <c r="B30" s="49" t="s">
        <v>24</v>
      </c>
      <c r="C30" s="28" t="s">
        <v>25</v>
      </c>
      <c r="D30" s="14">
        <v>6</v>
      </c>
      <c r="E30" s="14"/>
      <c r="F30" s="40">
        <v>46</v>
      </c>
      <c r="G30" s="15">
        <f>D30/F30</f>
        <v>0.13043478260869565</v>
      </c>
      <c r="H30" s="31"/>
    </row>
    <row r="31" spans="1:8" ht="24.75" customHeight="1">
      <c r="A31" s="37"/>
      <c r="B31" s="48"/>
      <c r="C31" s="28" t="s">
        <v>26</v>
      </c>
      <c r="D31" s="14">
        <v>11</v>
      </c>
      <c r="E31" s="14"/>
      <c r="F31" s="40">
        <v>46</v>
      </c>
      <c r="G31" s="15">
        <f>D31/F31</f>
        <v>0.2391304347826087</v>
      </c>
      <c r="H31" s="31"/>
    </row>
    <row r="32" spans="1:8" ht="24.75" customHeight="1">
      <c r="A32" s="37"/>
      <c r="B32" s="48"/>
      <c r="C32" s="28" t="s">
        <v>27</v>
      </c>
      <c r="D32" s="14">
        <v>7</v>
      </c>
      <c r="E32" s="14"/>
      <c r="F32" s="40">
        <v>46</v>
      </c>
      <c r="G32" s="15">
        <f>D32/F32</f>
        <v>0.15217391304347827</v>
      </c>
      <c r="H32" s="31"/>
    </row>
    <row r="33" spans="1:8" ht="24.75" customHeight="1">
      <c r="A33" s="37"/>
      <c r="B33" s="48"/>
      <c r="C33" s="13" t="s">
        <v>28</v>
      </c>
      <c r="D33" s="14">
        <v>5</v>
      </c>
      <c r="E33" s="14"/>
      <c r="F33" s="40">
        <v>46</v>
      </c>
      <c r="G33" s="15">
        <f>D33/F33</f>
        <v>0.10869565217391304</v>
      </c>
      <c r="H33" s="31"/>
    </row>
    <row r="34" spans="2:8" ht="25.5" customHeight="1">
      <c r="B34" s="50"/>
      <c r="C34" s="13" t="s">
        <v>3</v>
      </c>
      <c r="D34" s="14">
        <v>17</v>
      </c>
      <c r="E34" s="14"/>
      <c r="F34" s="40">
        <v>46</v>
      </c>
      <c r="G34" s="15">
        <f>D34/F34</f>
        <v>0.3695652173913043</v>
      </c>
      <c r="H34" s="31">
        <f>SUM(G30:G34)</f>
        <v>1</v>
      </c>
    </row>
    <row r="35" spans="2:8" ht="21" customHeight="1">
      <c r="B35" s="19"/>
      <c r="D35" s="8"/>
      <c r="F35" s="26"/>
      <c r="H35" s="30"/>
    </row>
    <row r="36" spans="1:8" ht="19.5" customHeight="1">
      <c r="A36" s="23">
        <v>1</v>
      </c>
      <c r="B36" s="49" t="s">
        <v>29</v>
      </c>
      <c r="C36" s="28" t="s">
        <v>30</v>
      </c>
      <c r="D36" s="14">
        <v>3</v>
      </c>
      <c r="E36" s="14"/>
      <c r="F36" s="26">
        <v>46</v>
      </c>
      <c r="G36" s="15">
        <f aca="true" t="shared" si="0" ref="G36:G41">D36/F36</f>
        <v>0.06521739130434782</v>
      </c>
      <c r="H36" s="30"/>
    </row>
    <row r="37" spans="2:8" ht="19.5" customHeight="1">
      <c r="B37" s="48"/>
      <c r="C37" s="42">
        <v>2</v>
      </c>
      <c r="D37" s="14">
        <v>1</v>
      </c>
      <c r="E37" s="14"/>
      <c r="F37" s="26">
        <v>46</v>
      </c>
      <c r="G37" s="15">
        <f t="shared" si="0"/>
        <v>0.021739130434782608</v>
      </c>
      <c r="H37" s="30"/>
    </row>
    <row r="38" spans="2:8" ht="19.5" customHeight="1">
      <c r="B38" s="48"/>
      <c r="C38" s="42">
        <v>3</v>
      </c>
      <c r="D38" s="14">
        <v>2</v>
      </c>
      <c r="E38" s="14"/>
      <c r="F38" s="26">
        <v>46</v>
      </c>
      <c r="G38" s="15">
        <f t="shared" si="0"/>
        <v>0.043478260869565216</v>
      </c>
      <c r="H38" s="31">
        <f>SUM(G36:G41)</f>
        <v>1</v>
      </c>
    </row>
    <row r="39" spans="2:8" ht="19.5" customHeight="1">
      <c r="B39" s="48"/>
      <c r="C39" s="43">
        <v>4</v>
      </c>
      <c r="D39" s="14">
        <v>22</v>
      </c>
      <c r="E39" s="14"/>
      <c r="F39" s="26">
        <v>46</v>
      </c>
      <c r="G39" s="15">
        <f t="shared" si="0"/>
        <v>0.4782608695652174</v>
      </c>
      <c r="H39" s="31"/>
    </row>
    <row r="40" spans="2:8" ht="19.5" customHeight="1">
      <c r="B40" s="48"/>
      <c r="C40" s="38" t="s">
        <v>31</v>
      </c>
      <c r="D40" s="14">
        <v>16</v>
      </c>
      <c r="E40" s="14"/>
      <c r="F40" s="26">
        <v>46</v>
      </c>
      <c r="G40" s="15">
        <f t="shared" si="0"/>
        <v>0.34782608695652173</v>
      </c>
      <c r="H40" s="31"/>
    </row>
    <row r="41" spans="2:8" ht="19.5" customHeight="1">
      <c r="B41" s="50"/>
      <c r="C41" s="38" t="s">
        <v>3</v>
      </c>
      <c r="D41" s="14">
        <v>2</v>
      </c>
      <c r="E41" s="14"/>
      <c r="F41" s="26">
        <v>46</v>
      </c>
      <c r="G41" s="15">
        <f t="shared" si="0"/>
        <v>0.043478260869565216</v>
      </c>
      <c r="H41" s="30"/>
    </row>
    <row r="42" spans="2:8" ht="10.5" customHeight="1">
      <c r="B42" s="19"/>
      <c r="D42" s="8"/>
      <c r="F42" s="26"/>
      <c r="H42" s="30"/>
    </row>
    <row r="43" spans="1:8" ht="19.5" customHeight="1">
      <c r="A43" s="23">
        <v>2</v>
      </c>
      <c r="B43" s="49" t="s">
        <v>32</v>
      </c>
      <c r="C43" s="28" t="s">
        <v>30</v>
      </c>
      <c r="D43" s="14">
        <v>3</v>
      </c>
      <c r="E43" s="14"/>
      <c r="F43" s="26">
        <v>46</v>
      </c>
      <c r="G43" s="15">
        <f aca="true" t="shared" si="1" ref="G43:G48">D43/F43</f>
        <v>0.06521739130434782</v>
      </c>
      <c r="H43" s="30"/>
    </row>
    <row r="44" spans="2:8" ht="19.5" customHeight="1">
      <c r="B44" s="48"/>
      <c r="C44" s="42">
        <v>2</v>
      </c>
      <c r="D44" s="14">
        <v>2</v>
      </c>
      <c r="E44" s="14"/>
      <c r="F44" s="26">
        <v>46</v>
      </c>
      <c r="G44" s="15">
        <f t="shared" si="1"/>
        <v>0.043478260869565216</v>
      </c>
      <c r="H44" s="30"/>
    </row>
    <row r="45" spans="2:8" ht="19.5" customHeight="1">
      <c r="B45" s="48"/>
      <c r="C45" s="42">
        <v>3</v>
      </c>
      <c r="D45" s="14">
        <v>3</v>
      </c>
      <c r="E45" s="14"/>
      <c r="F45" s="26">
        <v>46</v>
      </c>
      <c r="G45" s="15">
        <f t="shared" si="1"/>
        <v>0.06521739130434782</v>
      </c>
      <c r="H45" s="31">
        <f>SUM(G43:G48)</f>
        <v>1</v>
      </c>
    </row>
    <row r="46" spans="2:8" ht="19.5" customHeight="1">
      <c r="B46" s="48"/>
      <c r="C46" s="43">
        <v>4</v>
      </c>
      <c r="D46" s="14">
        <v>23</v>
      </c>
      <c r="E46" s="14"/>
      <c r="F46" s="26">
        <v>46</v>
      </c>
      <c r="G46" s="15">
        <f t="shared" si="1"/>
        <v>0.5</v>
      </c>
      <c r="H46" s="31"/>
    </row>
    <row r="47" spans="2:8" ht="19.5" customHeight="1">
      <c r="B47" s="48"/>
      <c r="C47" s="38" t="s">
        <v>31</v>
      </c>
      <c r="D47" s="14">
        <v>13</v>
      </c>
      <c r="E47" s="14"/>
      <c r="F47" s="26">
        <v>46</v>
      </c>
      <c r="G47" s="15">
        <f t="shared" si="1"/>
        <v>0.2826086956521739</v>
      </c>
      <c r="H47" s="31"/>
    </row>
    <row r="48" spans="2:8" ht="19.5" customHeight="1">
      <c r="B48" s="50"/>
      <c r="C48" s="38" t="s">
        <v>3</v>
      </c>
      <c r="D48" s="14">
        <v>2</v>
      </c>
      <c r="E48" s="14"/>
      <c r="F48" s="26">
        <v>46</v>
      </c>
      <c r="G48" s="15">
        <f t="shared" si="1"/>
        <v>0.043478260869565216</v>
      </c>
      <c r="H48" s="30"/>
    </row>
    <row r="49" spans="2:8" ht="11.25" customHeight="1">
      <c r="B49" s="19"/>
      <c r="C49" s="38"/>
      <c r="D49" s="8"/>
      <c r="F49" s="26"/>
      <c r="H49" s="30"/>
    </row>
    <row r="50" spans="1:8" ht="19.5" customHeight="1">
      <c r="A50" s="23">
        <v>3</v>
      </c>
      <c r="B50" s="49" t="s">
        <v>33</v>
      </c>
      <c r="C50" s="28" t="s">
        <v>30</v>
      </c>
      <c r="D50" s="14">
        <v>3</v>
      </c>
      <c r="E50" s="14"/>
      <c r="F50" s="26">
        <v>46</v>
      </c>
      <c r="G50" s="15">
        <f aca="true" t="shared" si="2" ref="G50:G55">D50/F50</f>
        <v>0.06521739130434782</v>
      </c>
      <c r="H50" s="30"/>
    </row>
    <row r="51" spans="2:8" ht="19.5" customHeight="1">
      <c r="B51" s="48"/>
      <c r="C51" s="42">
        <v>2</v>
      </c>
      <c r="D51" s="14">
        <v>3</v>
      </c>
      <c r="E51" s="14"/>
      <c r="F51" s="26">
        <v>46</v>
      </c>
      <c r="G51" s="15">
        <f t="shared" si="2"/>
        <v>0.06521739130434782</v>
      </c>
      <c r="H51" s="30"/>
    </row>
    <row r="52" spans="2:8" ht="19.5" customHeight="1">
      <c r="B52" s="48"/>
      <c r="C52" s="42">
        <v>3</v>
      </c>
      <c r="D52" s="14">
        <v>5</v>
      </c>
      <c r="E52" s="14"/>
      <c r="F52" s="26">
        <v>46</v>
      </c>
      <c r="G52" s="15">
        <f t="shared" si="2"/>
        <v>0.10869565217391304</v>
      </c>
      <c r="H52" s="31">
        <f>SUM(G50:G55)</f>
        <v>1</v>
      </c>
    </row>
    <row r="53" spans="2:8" ht="19.5" customHeight="1">
      <c r="B53" s="48"/>
      <c r="C53" s="43">
        <v>4</v>
      </c>
      <c r="D53" s="14">
        <v>20</v>
      </c>
      <c r="E53" s="14"/>
      <c r="F53" s="26">
        <v>46</v>
      </c>
      <c r="G53" s="15">
        <f t="shared" si="2"/>
        <v>0.43478260869565216</v>
      </c>
      <c r="H53" s="31"/>
    </row>
    <row r="54" spans="2:8" ht="19.5" customHeight="1">
      <c r="B54" s="48"/>
      <c r="C54" s="38" t="s">
        <v>31</v>
      </c>
      <c r="D54" s="14">
        <v>14</v>
      </c>
      <c r="E54" s="14"/>
      <c r="F54" s="26">
        <v>46</v>
      </c>
      <c r="G54" s="15">
        <f t="shared" si="2"/>
        <v>0.30434782608695654</v>
      </c>
      <c r="H54" s="31"/>
    </row>
    <row r="55" spans="2:8" ht="28.5" customHeight="1">
      <c r="B55" s="50"/>
      <c r="C55" s="38" t="s">
        <v>3</v>
      </c>
      <c r="D55" s="14">
        <v>1</v>
      </c>
      <c r="E55" s="14"/>
      <c r="F55" s="26">
        <v>46</v>
      </c>
      <c r="G55" s="15">
        <f t="shared" si="2"/>
        <v>0.021739130434782608</v>
      </c>
      <c r="H55" s="30"/>
    </row>
    <row r="56" spans="2:8" ht="33.75" customHeight="1">
      <c r="B56" s="19"/>
      <c r="D56" s="8"/>
      <c r="F56" s="39"/>
      <c r="H56" s="30"/>
    </row>
    <row r="57" spans="1:8" ht="19.5" customHeight="1">
      <c r="A57" s="23">
        <v>4</v>
      </c>
      <c r="B57" s="49" t="s">
        <v>34</v>
      </c>
      <c r="C57" s="28" t="s">
        <v>30</v>
      </c>
      <c r="D57" s="14">
        <v>3</v>
      </c>
      <c r="E57" s="14"/>
      <c r="F57" s="26">
        <v>46</v>
      </c>
      <c r="G57" s="15">
        <f aca="true" t="shared" si="3" ref="G57:G62">D57/F57</f>
        <v>0.06521739130434782</v>
      </c>
      <c r="H57" s="30"/>
    </row>
    <row r="58" spans="2:8" ht="19.5" customHeight="1">
      <c r="B58" s="48"/>
      <c r="C58" s="42">
        <v>2</v>
      </c>
      <c r="D58" s="14">
        <v>5</v>
      </c>
      <c r="E58" s="14"/>
      <c r="F58" s="26">
        <v>46</v>
      </c>
      <c r="G58" s="15">
        <f t="shared" si="3"/>
        <v>0.10869565217391304</v>
      </c>
      <c r="H58" s="30"/>
    </row>
    <row r="59" spans="2:8" ht="19.5" customHeight="1">
      <c r="B59" s="48"/>
      <c r="C59" s="42">
        <v>3</v>
      </c>
      <c r="D59" s="14">
        <v>6</v>
      </c>
      <c r="E59" s="14"/>
      <c r="F59" s="26">
        <v>46</v>
      </c>
      <c r="G59" s="15">
        <f t="shared" si="3"/>
        <v>0.13043478260869565</v>
      </c>
      <c r="H59" s="31">
        <f>SUM(G57:G62)</f>
        <v>1</v>
      </c>
    </row>
    <row r="60" spans="2:8" ht="19.5" customHeight="1">
      <c r="B60" s="48"/>
      <c r="C60" s="43">
        <v>4</v>
      </c>
      <c r="D60" s="14">
        <v>14</v>
      </c>
      <c r="E60" s="14"/>
      <c r="F60" s="26">
        <v>46</v>
      </c>
      <c r="G60" s="15">
        <f t="shared" si="3"/>
        <v>0.30434782608695654</v>
      </c>
      <c r="H60" s="30"/>
    </row>
    <row r="61" spans="2:8" ht="19.5" customHeight="1">
      <c r="B61" s="48"/>
      <c r="C61" s="38" t="s">
        <v>31</v>
      </c>
      <c r="D61" s="14">
        <v>15</v>
      </c>
      <c r="E61" s="14"/>
      <c r="F61" s="26">
        <v>46</v>
      </c>
      <c r="G61" s="15">
        <f t="shared" si="3"/>
        <v>0.32608695652173914</v>
      </c>
      <c r="H61" s="30"/>
    </row>
    <row r="62" spans="2:8" ht="19.5" customHeight="1">
      <c r="B62" s="50"/>
      <c r="C62" s="38" t="s">
        <v>3</v>
      </c>
      <c r="D62" s="14">
        <v>3</v>
      </c>
      <c r="E62" s="14"/>
      <c r="F62" s="26">
        <v>46</v>
      </c>
      <c r="G62" s="15">
        <f t="shared" si="3"/>
        <v>0.06521739130434782</v>
      </c>
      <c r="H62" s="31"/>
    </row>
    <row r="63" spans="2:8" ht="8.25" customHeight="1">
      <c r="B63" s="19"/>
      <c r="D63" s="8"/>
      <c r="F63" s="26"/>
      <c r="H63" s="30"/>
    </row>
    <row r="64" spans="1:8" ht="19.5" customHeight="1">
      <c r="A64" s="23">
        <v>5</v>
      </c>
      <c r="B64" s="49" t="s">
        <v>35</v>
      </c>
      <c r="C64" s="28" t="s">
        <v>30</v>
      </c>
      <c r="D64" s="14">
        <v>4</v>
      </c>
      <c r="E64" s="14"/>
      <c r="F64" s="26">
        <v>46</v>
      </c>
      <c r="G64" s="15">
        <f aca="true" t="shared" si="4" ref="G64:G69">D64/F64</f>
        <v>0.08695652173913043</v>
      </c>
      <c r="H64" s="30"/>
    </row>
    <row r="65" spans="2:8" ht="19.5" customHeight="1">
      <c r="B65" s="48"/>
      <c r="C65" s="42">
        <v>2</v>
      </c>
      <c r="D65" s="14">
        <v>2</v>
      </c>
      <c r="E65" s="14"/>
      <c r="F65" s="26">
        <v>46</v>
      </c>
      <c r="G65" s="15">
        <f t="shared" si="4"/>
        <v>0.043478260869565216</v>
      </c>
      <c r="H65" s="30"/>
    </row>
    <row r="66" spans="2:8" ht="19.5" customHeight="1">
      <c r="B66" s="48"/>
      <c r="C66" s="42">
        <v>3</v>
      </c>
      <c r="D66" s="14">
        <v>10</v>
      </c>
      <c r="E66" s="14"/>
      <c r="F66" s="26">
        <v>46</v>
      </c>
      <c r="G66" s="15">
        <f t="shared" si="4"/>
        <v>0.21739130434782608</v>
      </c>
      <c r="H66" s="31">
        <f>SUM(G64:G69)</f>
        <v>1</v>
      </c>
    </row>
    <row r="67" spans="2:8" ht="19.5" customHeight="1">
      <c r="B67" s="48"/>
      <c r="C67" s="43">
        <v>4</v>
      </c>
      <c r="D67" s="14">
        <v>16</v>
      </c>
      <c r="E67" s="14"/>
      <c r="F67" s="26">
        <v>46</v>
      </c>
      <c r="G67" s="15">
        <f t="shared" si="4"/>
        <v>0.34782608695652173</v>
      </c>
      <c r="H67" s="31"/>
    </row>
    <row r="68" spans="2:8" ht="19.5" customHeight="1">
      <c r="B68" s="48"/>
      <c r="C68" s="38" t="s">
        <v>31</v>
      </c>
      <c r="D68" s="14">
        <v>10</v>
      </c>
      <c r="E68" s="14"/>
      <c r="F68" s="26">
        <v>46</v>
      </c>
      <c r="G68" s="15">
        <f t="shared" si="4"/>
        <v>0.21739130434782608</v>
      </c>
      <c r="H68" s="31"/>
    </row>
    <row r="69" spans="2:8" ht="19.5" customHeight="1">
      <c r="B69" s="50"/>
      <c r="C69" s="38" t="s">
        <v>3</v>
      </c>
      <c r="D69" s="14">
        <v>4</v>
      </c>
      <c r="E69" s="14"/>
      <c r="F69" s="26">
        <v>46</v>
      </c>
      <c r="G69" s="15">
        <f t="shared" si="4"/>
        <v>0.08695652173913043</v>
      </c>
      <c r="H69" s="30"/>
    </row>
    <row r="70" spans="2:8" ht="30" customHeight="1">
      <c r="B70" s="20"/>
      <c r="C70" s="16"/>
      <c r="D70" s="8"/>
      <c r="E70" s="17"/>
      <c r="F70" s="26"/>
      <c r="G70" s="18"/>
      <c r="H70" s="30"/>
    </row>
    <row r="71" spans="1:8" ht="19.5" customHeight="1">
      <c r="A71" s="23">
        <v>6</v>
      </c>
      <c r="B71" s="49" t="s">
        <v>36</v>
      </c>
      <c r="C71" s="28" t="s">
        <v>30</v>
      </c>
      <c r="D71" s="14">
        <v>4</v>
      </c>
      <c r="E71" s="14"/>
      <c r="F71" s="26">
        <v>46</v>
      </c>
      <c r="G71" s="15">
        <f aca="true" t="shared" si="5" ref="G71:G76">D71/F71</f>
        <v>0.08695652173913043</v>
      </c>
      <c r="H71" s="30"/>
    </row>
    <row r="72" spans="2:8" ht="19.5" customHeight="1">
      <c r="B72" s="48"/>
      <c r="C72" s="42">
        <v>2</v>
      </c>
      <c r="D72" s="14">
        <v>3</v>
      </c>
      <c r="E72" s="14"/>
      <c r="F72" s="26">
        <v>46</v>
      </c>
      <c r="G72" s="15">
        <f t="shared" si="5"/>
        <v>0.06521739130434782</v>
      </c>
      <c r="H72" s="30"/>
    </row>
    <row r="73" spans="2:8" ht="19.5" customHeight="1">
      <c r="B73" s="48"/>
      <c r="C73" s="42">
        <v>3</v>
      </c>
      <c r="D73" s="14">
        <v>9</v>
      </c>
      <c r="E73" s="14"/>
      <c r="F73" s="26">
        <v>46</v>
      </c>
      <c r="G73" s="15">
        <f t="shared" si="5"/>
        <v>0.1956521739130435</v>
      </c>
      <c r="H73" s="31">
        <f>SUM(G71:G76)</f>
        <v>1</v>
      </c>
    </row>
    <row r="74" spans="2:8" ht="19.5" customHeight="1">
      <c r="B74" s="48"/>
      <c r="C74" s="43">
        <v>4</v>
      </c>
      <c r="D74" s="14">
        <v>15</v>
      </c>
      <c r="E74" s="14"/>
      <c r="F74" s="26">
        <v>46</v>
      </c>
      <c r="G74" s="15">
        <f t="shared" si="5"/>
        <v>0.32608695652173914</v>
      </c>
      <c r="H74" s="31"/>
    </row>
    <row r="75" spans="2:8" ht="19.5" customHeight="1">
      <c r="B75" s="48"/>
      <c r="C75" s="38" t="s">
        <v>31</v>
      </c>
      <c r="D75" s="14">
        <v>11</v>
      </c>
      <c r="E75" s="14"/>
      <c r="F75" s="26">
        <v>46</v>
      </c>
      <c r="G75" s="15">
        <f t="shared" si="5"/>
        <v>0.2391304347826087</v>
      </c>
      <c r="H75" s="31"/>
    </row>
    <row r="76" spans="2:8" ht="19.5" customHeight="1">
      <c r="B76" s="50"/>
      <c r="C76" s="38" t="s">
        <v>3</v>
      </c>
      <c r="D76" s="14">
        <v>4</v>
      </c>
      <c r="E76" s="14"/>
      <c r="F76" s="26">
        <v>46</v>
      </c>
      <c r="G76" s="15">
        <f t="shared" si="5"/>
        <v>0.08695652173913043</v>
      </c>
      <c r="H76" s="30"/>
    </row>
    <row r="77" spans="2:8" ht="29.25" customHeight="1">
      <c r="B77" s="19"/>
      <c r="D77" s="8"/>
      <c r="F77" s="26"/>
      <c r="H77" s="30"/>
    </row>
    <row r="78" spans="1:8" ht="19.5" customHeight="1">
      <c r="A78" s="23">
        <v>7</v>
      </c>
      <c r="B78" s="49" t="s">
        <v>37</v>
      </c>
      <c r="C78" s="28" t="s">
        <v>30</v>
      </c>
      <c r="D78" s="14">
        <v>6</v>
      </c>
      <c r="E78" s="14"/>
      <c r="F78" s="26">
        <v>46</v>
      </c>
      <c r="G78" s="15">
        <f aca="true" t="shared" si="6" ref="G78:G83">D78/F78</f>
        <v>0.13043478260869565</v>
      </c>
      <c r="H78" s="30"/>
    </row>
    <row r="79" spans="2:8" ht="19.5" customHeight="1">
      <c r="B79" s="52"/>
      <c r="C79" s="42">
        <v>2</v>
      </c>
      <c r="D79" s="14">
        <v>4</v>
      </c>
      <c r="E79" s="14"/>
      <c r="F79" s="26">
        <v>46</v>
      </c>
      <c r="G79" s="15">
        <f t="shared" si="6"/>
        <v>0.08695652173913043</v>
      </c>
      <c r="H79" s="30"/>
    </row>
    <row r="80" spans="2:8" ht="19.5" customHeight="1">
      <c r="B80" s="52"/>
      <c r="C80" s="42">
        <v>3</v>
      </c>
      <c r="D80" s="14">
        <v>13</v>
      </c>
      <c r="E80" s="14"/>
      <c r="F80" s="26">
        <v>46</v>
      </c>
      <c r="G80" s="15">
        <f t="shared" si="6"/>
        <v>0.2826086956521739</v>
      </c>
      <c r="H80" s="30"/>
    </row>
    <row r="81" spans="2:8" ht="19.5" customHeight="1">
      <c r="B81" s="52"/>
      <c r="C81" s="43">
        <v>4</v>
      </c>
      <c r="D81" s="14">
        <v>11</v>
      </c>
      <c r="E81" s="14"/>
      <c r="F81" s="26">
        <v>46</v>
      </c>
      <c r="G81" s="15">
        <f t="shared" si="6"/>
        <v>0.2391304347826087</v>
      </c>
      <c r="H81" s="30"/>
    </row>
    <row r="82" spans="2:8" ht="19.5" customHeight="1">
      <c r="B82" s="52"/>
      <c r="C82" s="38" t="s">
        <v>31</v>
      </c>
      <c r="D82" s="14">
        <v>8</v>
      </c>
      <c r="E82" s="14"/>
      <c r="F82" s="26">
        <v>46</v>
      </c>
      <c r="G82" s="15">
        <f t="shared" si="6"/>
        <v>0.17391304347826086</v>
      </c>
      <c r="H82" s="30"/>
    </row>
    <row r="83" spans="2:8" ht="19.5" customHeight="1">
      <c r="B83" s="50"/>
      <c r="C83" s="45" t="s">
        <v>3</v>
      </c>
      <c r="D83" s="14">
        <v>4</v>
      </c>
      <c r="E83" s="14"/>
      <c r="F83" s="26">
        <v>46</v>
      </c>
      <c r="G83" s="15">
        <f t="shared" si="6"/>
        <v>0.08695652173913043</v>
      </c>
      <c r="H83" s="31">
        <f>SUM(G78:G83)</f>
        <v>1</v>
      </c>
    </row>
    <row r="84" spans="2:8" ht="36" customHeight="1">
      <c r="B84" s="19"/>
      <c r="C84" s="44"/>
      <c r="D84" s="8"/>
      <c r="F84" s="39"/>
      <c r="H84" s="30"/>
    </row>
    <row r="85" spans="1:8" ht="19.5" customHeight="1">
      <c r="A85" s="23">
        <v>8</v>
      </c>
      <c r="B85" s="49" t="s">
        <v>38</v>
      </c>
      <c r="C85" s="46" t="s">
        <v>30</v>
      </c>
      <c r="D85" s="14">
        <v>5</v>
      </c>
      <c r="E85" s="14"/>
      <c r="F85" s="26">
        <v>46</v>
      </c>
      <c r="G85" s="15">
        <f aca="true" t="shared" si="7" ref="G85:G90">D85/F85</f>
        <v>0.10869565217391304</v>
      </c>
      <c r="H85" s="30"/>
    </row>
    <row r="86" spans="2:8" ht="19.5" customHeight="1">
      <c r="B86" s="48"/>
      <c r="C86" s="42">
        <v>2</v>
      </c>
      <c r="D86" s="14">
        <v>4</v>
      </c>
      <c r="E86" s="14"/>
      <c r="F86" s="26">
        <v>46</v>
      </c>
      <c r="G86" s="15">
        <f t="shared" si="7"/>
        <v>0.08695652173913043</v>
      </c>
      <c r="H86" s="31"/>
    </row>
    <row r="87" spans="2:8" ht="19.5" customHeight="1">
      <c r="B87" s="48"/>
      <c r="C87" s="42">
        <v>3</v>
      </c>
      <c r="D87" s="14">
        <v>11</v>
      </c>
      <c r="E87" s="14"/>
      <c r="F87" s="26">
        <v>46</v>
      </c>
      <c r="G87" s="15">
        <f t="shared" si="7"/>
        <v>0.2391304347826087</v>
      </c>
      <c r="H87" s="31">
        <f>SUM(G85:G90)</f>
        <v>1</v>
      </c>
    </row>
    <row r="88" spans="2:8" ht="19.5" customHeight="1">
      <c r="B88" s="48"/>
      <c r="C88" s="43">
        <v>4</v>
      </c>
      <c r="D88" s="14">
        <v>15</v>
      </c>
      <c r="E88" s="14"/>
      <c r="F88" s="26">
        <v>46</v>
      </c>
      <c r="G88" s="15">
        <f t="shared" si="7"/>
        <v>0.32608695652173914</v>
      </c>
      <c r="H88" s="31"/>
    </row>
    <row r="89" spans="2:8" ht="19.5" customHeight="1">
      <c r="B89" s="48"/>
      <c r="C89" s="38" t="s">
        <v>31</v>
      </c>
      <c r="D89" s="14">
        <v>10</v>
      </c>
      <c r="E89" s="14"/>
      <c r="F89" s="26">
        <v>46</v>
      </c>
      <c r="G89" s="15">
        <f t="shared" si="7"/>
        <v>0.21739130434782608</v>
      </c>
      <c r="H89" s="31"/>
    </row>
    <row r="90" spans="2:8" ht="19.5" customHeight="1">
      <c r="B90" s="50"/>
      <c r="C90" s="38" t="s">
        <v>3</v>
      </c>
      <c r="D90" s="14">
        <v>1</v>
      </c>
      <c r="E90" s="14"/>
      <c r="F90" s="26">
        <v>46</v>
      </c>
      <c r="G90" s="15">
        <f t="shared" si="7"/>
        <v>0.021739130434782608</v>
      </c>
      <c r="H90" s="30"/>
    </row>
    <row r="91" spans="2:8" ht="12" customHeight="1">
      <c r="B91" s="19"/>
      <c r="D91" s="8"/>
      <c r="F91" s="26"/>
      <c r="H91" s="30"/>
    </row>
    <row r="92" spans="1:8" ht="19.5" customHeight="1">
      <c r="A92" s="23">
        <v>9</v>
      </c>
      <c r="B92" s="49" t="s">
        <v>39</v>
      </c>
      <c r="C92" s="28" t="s">
        <v>30</v>
      </c>
      <c r="D92" s="14">
        <v>4</v>
      </c>
      <c r="E92" s="14"/>
      <c r="F92" s="26">
        <v>46</v>
      </c>
      <c r="G92" s="15">
        <f aca="true" t="shared" si="8" ref="G92:G97">D92/F92</f>
        <v>0.08695652173913043</v>
      </c>
      <c r="H92" s="30"/>
    </row>
    <row r="93" spans="2:8" ht="19.5" customHeight="1">
      <c r="B93" s="48"/>
      <c r="C93" s="42">
        <v>2</v>
      </c>
      <c r="D93" s="14">
        <v>2</v>
      </c>
      <c r="E93" s="14"/>
      <c r="F93" s="26">
        <v>46</v>
      </c>
      <c r="G93" s="15">
        <f t="shared" si="8"/>
        <v>0.043478260869565216</v>
      </c>
      <c r="H93" s="31">
        <f>SUM(G91:G97)</f>
        <v>1</v>
      </c>
    </row>
    <row r="94" spans="2:8" ht="19.5" customHeight="1">
      <c r="B94" s="48"/>
      <c r="C94" s="42">
        <v>3</v>
      </c>
      <c r="D94" s="14">
        <v>13</v>
      </c>
      <c r="E94" s="14"/>
      <c r="F94" s="26">
        <v>46</v>
      </c>
      <c r="G94" s="15">
        <f t="shared" si="8"/>
        <v>0.2826086956521739</v>
      </c>
      <c r="H94" s="31"/>
    </row>
    <row r="95" spans="2:8" ht="19.5" customHeight="1">
      <c r="B95" s="48"/>
      <c r="C95" s="43">
        <v>4</v>
      </c>
      <c r="D95" s="14">
        <v>18</v>
      </c>
      <c r="E95" s="14"/>
      <c r="F95" s="26">
        <v>46</v>
      </c>
      <c r="G95" s="15">
        <f t="shared" si="8"/>
        <v>0.391304347826087</v>
      </c>
      <c r="H95" s="31"/>
    </row>
    <row r="96" spans="2:8" ht="19.5" customHeight="1">
      <c r="B96" s="48"/>
      <c r="C96" s="38" t="s">
        <v>31</v>
      </c>
      <c r="D96" s="14">
        <v>8</v>
      </c>
      <c r="E96" s="14"/>
      <c r="F96" s="26">
        <v>46</v>
      </c>
      <c r="G96" s="15">
        <f t="shared" si="8"/>
        <v>0.17391304347826086</v>
      </c>
      <c r="H96" s="31"/>
    </row>
    <row r="97" spans="2:8" ht="19.5" customHeight="1">
      <c r="B97" s="50"/>
      <c r="C97" s="38" t="s">
        <v>3</v>
      </c>
      <c r="D97" s="14">
        <v>1</v>
      </c>
      <c r="E97" s="14"/>
      <c r="F97" s="26">
        <v>46</v>
      </c>
      <c r="G97" s="15">
        <f t="shared" si="8"/>
        <v>0.021739130434782608</v>
      </c>
      <c r="H97" s="30"/>
    </row>
    <row r="98" spans="2:8" ht="17.25" customHeight="1">
      <c r="B98" s="19"/>
      <c r="D98" s="8"/>
      <c r="F98" s="26"/>
      <c r="H98" s="30"/>
    </row>
    <row r="99" spans="1:8" ht="19.5" customHeight="1">
      <c r="A99" s="23">
        <v>10</v>
      </c>
      <c r="B99" s="49" t="s">
        <v>40</v>
      </c>
      <c r="C99" s="28" t="s">
        <v>30</v>
      </c>
      <c r="D99" s="14">
        <v>6</v>
      </c>
      <c r="E99" s="14"/>
      <c r="F99" s="26">
        <v>46</v>
      </c>
      <c r="G99" s="15">
        <f aca="true" t="shared" si="9" ref="G99:G104">D99/F99</f>
        <v>0.13043478260869565</v>
      </c>
      <c r="H99" s="30"/>
    </row>
    <row r="100" spans="2:8" ht="19.5" customHeight="1">
      <c r="B100" s="48"/>
      <c r="C100" s="42">
        <v>2</v>
      </c>
      <c r="D100" s="14">
        <v>1</v>
      </c>
      <c r="E100" s="14"/>
      <c r="F100" s="26">
        <v>46</v>
      </c>
      <c r="G100" s="15">
        <f t="shared" si="9"/>
        <v>0.021739130434782608</v>
      </c>
      <c r="H100" s="31">
        <f>SUM(G98:G104)</f>
        <v>0.9999999999999999</v>
      </c>
    </row>
    <row r="101" spans="2:8" ht="19.5" customHeight="1">
      <c r="B101" s="48"/>
      <c r="C101" s="42">
        <v>3</v>
      </c>
      <c r="D101" s="14">
        <v>9</v>
      </c>
      <c r="E101" s="14"/>
      <c r="F101" s="26">
        <v>46</v>
      </c>
      <c r="G101" s="15">
        <f t="shared" si="9"/>
        <v>0.1956521739130435</v>
      </c>
      <c r="H101" s="31"/>
    </row>
    <row r="102" spans="2:8" ht="19.5" customHeight="1">
      <c r="B102" s="48"/>
      <c r="C102" s="43">
        <v>4</v>
      </c>
      <c r="D102" s="14">
        <v>20</v>
      </c>
      <c r="E102" s="14"/>
      <c r="F102" s="26">
        <v>46</v>
      </c>
      <c r="G102" s="15">
        <f t="shared" si="9"/>
        <v>0.43478260869565216</v>
      </c>
      <c r="H102" s="31"/>
    </row>
    <row r="103" spans="2:8" ht="19.5" customHeight="1">
      <c r="B103" s="48"/>
      <c r="C103" s="38" t="s">
        <v>31</v>
      </c>
      <c r="D103" s="14">
        <v>9</v>
      </c>
      <c r="E103" s="14"/>
      <c r="F103" s="26">
        <v>46</v>
      </c>
      <c r="G103" s="15">
        <f t="shared" si="9"/>
        <v>0.1956521739130435</v>
      </c>
      <c r="H103" s="31"/>
    </row>
    <row r="104" spans="2:8" ht="19.5" customHeight="1">
      <c r="B104" s="50"/>
      <c r="C104" s="38" t="s">
        <v>3</v>
      </c>
      <c r="D104" s="14">
        <v>1</v>
      </c>
      <c r="E104" s="14"/>
      <c r="F104" s="26">
        <v>46</v>
      </c>
      <c r="G104" s="15">
        <f t="shared" si="9"/>
        <v>0.021739130434782608</v>
      </c>
      <c r="H104" s="30"/>
    </row>
    <row r="105" spans="2:8" ht="12" customHeight="1">
      <c r="B105" s="19"/>
      <c r="D105" s="8"/>
      <c r="F105" s="26"/>
      <c r="H105" s="30"/>
    </row>
    <row r="106" spans="1:8" ht="19.5" customHeight="1">
      <c r="A106" s="23">
        <v>11</v>
      </c>
      <c r="B106" s="51" t="s">
        <v>41</v>
      </c>
      <c r="C106" s="28" t="s">
        <v>30</v>
      </c>
      <c r="D106" s="14">
        <v>5</v>
      </c>
      <c r="E106" s="14"/>
      <c r="F106" s="26">
        <v>46</v>
      </c>
      <c r="G106" s="15">
        <f aca="true" t="shared" si="10" ref="G106:G111">D106/F106</f>
        <v>0.10869565217391304</v>
      </c>
      <c r="H106" s="30"/>
    </row>
    <row r="107" spans="2:8" ht="19.5" customHeight="1">
      <c r="B107" s="48"/>
      <c r="C107" s="42">
        <v>2</v>
      </c>
      <c r="D107" s="14">
        <v>6</v>
      </c>
      <c r="E107" s="14"/>
      <c r="F107" s="26">
        <v>46</v>
      </c>
      <c r="G107" s="15">
        <f t="shared" si="10"/>
        <v>0.13043478260869565</v>
      </c>
      <c r="H107" s="31">
        <v>1</v>
      </c>
    </row>
    <row r="108" spans="2:8" ht="19.5" customHeight="1">
      <c r="B108" s="48"/>
      <c r="C108" s="42">
        <v>3</v>
      </c>
      <c r="D108" s="14">
        <v>11</v>
      </c>
      <c r="E108" s="14"/>
      <c r="F108" s="26">
        <v>46</v>
      </c>
      <c r="G108" s="15">
        <f t="shared" si="10"/>
        <v>0.2391304347826087</v>
      </c>
      <c r="H108" s="31"/>
    </row>
    <row r="109" spans="2:8" ht="19.5" customHeight="1">
      <c r="B109" s="48"/>
      <c r="C109" s="43">
        <v>4</v>
      </c>
      <c r="D109" s="14">
        <v>16</v>
      </c>
      <c r="E109" s="14"/>
      <c r="F109" s="26">
        <v>46</v>
      </c>
      <c r="G109" s="15">
        <f t="shared" si="10"/>
        <v>0.34782608695652173</v>
      </c>
      <c r="H109" s="31"/>
    </row>
    <row r="110" spans="2:8" ht="19.5" customHeight="1">
      <c r="B110" s="48"/>
      <c r="C110" s="38" t="s">
        <v>31</v>
      </c>
      <c r="D110" s="14">
        <v>6</v>
      </c>
      <c r="E110" s="14"/>
      <c r="F110" s="26">
        <v>46</v>
      </c>
      <c r="G110" s="15">
        <f t="shared" si="10"/>
        <v>0.13043478260869565</v>
      </c>
      <c r="H110" s="31"/>
    </row>
    <row r="111" spans="2:8" ht="19.5" customHeight="1">
      <c r="B111" s="50"/>
      <c r="C111" s="38" t="s">
        <v>3</v>
      </c>
      <c r="D111" s="14">
        <v>2</v>
      </c>
      <c r="E111" s="14"/>
      <c r="F111" s="26">
        <v>46</v>
      </c>
      <c r="G111" s="15">
        <f t="shared" si="10"/>
        <v>0.043478260869565216</v>
      </c>
      <c r="H111" s="31"/>
    </row>
    <row r="112" spans="2:8" ht="18.75" customHeight="1">
      <c r="B112" s="19"/>
      <c r="D112" s="8"/>
      <c r="F112" s="39"/>
      <c r="H112" s="30"/>
    </row>
    <row r="113" spans="1:8" ht="19.5" customHeight="1">
      <c r="A113" s="23">
        <v>12</v>
      </c>
      <c r="B113" s="49" t="s">
        <v>42</v>
      </c>
      <c r="C113" s="28" t="s">
        <v>30</v>
      </c>
      <c r="D113" s="14">
        <v>5</v>
      </c>
      <c r="E113" s="14"/>
      <c r="F113" s="26">
        <v>46</v>
      </c>
      <c r="G113" s="15">
        <f aca="true" t="shared" si="11" ref="G113:G118">D113/F113</f>
        <v>0.10869565217391304</v>
      </c>
      <c r="H113" s="30"/>
    </row>
    <row r="114" spans="2:8" ht="19.5" customHeight="1">
      <c r="B114" s="48"/>
      <c r="C114" s="42">
        <v>2</v>
      </c>
      <c r="D114" s="14">
        <v>8</v>
      </c>
      <c r="E114" s="14"/>
      <c r="F114" s="26">
        <v>46</v>
      </c>
      <c r="G114" s="15">
        <f t="shared" si="11"/>
        <v>0.17391304347826086</v>
      </c>
      <c r="H114" s="30"/>
    </row>
    <row r="115" spans="2:8" ht="19.5" customHeight="1">
      <c r="B115" s="48"/>
      <c r="C115" s="42">
        <v>3</v>
      </c>
      <c r="D115" s="14">
        <v>11</v>
      </c>
      <c r="E115" s="14"/>
      <c r="F115" s="26">
        <v>46</v>
      </c>
      <c r="G115" s="15">
        <f t="shared" si="11"/>
        <v>0.2391304347826087</v>
      </c>
      <c r="H115" s="31">
        <f>SUM(G113:G118)</f>
        <v>1</v>
      </c>
    </row>
    <row r="116" spans="2:8" ht="19.5" customHeight="1">
      <c r="B116" s="48"/>
      <c r="C116" s="43">
        <v>4</v>
      </c>
      <c r="D116" s="14">
        <v>14</v>
      </c>
      <c r="E116" s="14"/>
      <c r="F116" s="26">
        <v>46</v>
      </c>
      <c r="G116" s="15">
        <f t="shared" si="11"/>
        <v>0.30434782608695654</v>
      </c>
      <c r="H116" s="31"/>
    </row>
    <row r="117" spans="2:8" ht="19.5" customHeight="1">
      <c r="B117" s="48"/>
      <c r="C117" s="38" t="s">
        <v>31</v>
      </c>
      <c r="D117" s="14">
        <v>7</v>
      </c>
      <c r="E117" s="14"/>
      <c r="F117" s="26">
        <v>46</v>
      </c>
      <c r="G117" s="15">
        <f t="shared" si="11"/>
        <v>0.15217391304347827</v>
      </c>
      <c r="H117" s="31"/>
    </row>
    <row r="118" spans="2:8" ht="19.5" customHeight="1">
      <c r="B118" s="50"/>
      <c r="C118" s="38" t="s">
        <v>3</v>
      </c>
      <c r="D118" s="14">
        <v>1</v>
      </c>
      <c r="E118" s="14"/>
      <c r="F118" s="26">
        <v>46</v>
      </c>
      <c r="G118" s="15">
        <f t="shared" si="11"/>
        <v>0.021739130434782608</v>
      </c>
      <c r="H118" s="30"/>
    </row>
    <row r="119" spans="2:8" ht="17.25" customHeight="1">
      <c r="B119" s="19"/>
      <c r="D119" s="8"/>
      <c r="F119" s="39"/>
      <c r="H119" s="30"/>
    </row>
  </sheetData>
  <sheetProtection/>
  <mergeCells count="17">
    <mergeCell ref="A1:H1"/>
    <mergeCell ref="B85:B90"/>
    <mergeCell ref="B64:B69"/>
    <mergeCell ref="B57:B62"/>
    <mergeCell ref="B71:B76"/>
    <mergeCell ref="B50:B55"/>
    <mergeCell ref="B43:B48"/>
    <mergeCell ref="B36:B41"/>
    <mergeCell ref="B24:B28"/>
    <mergeCell ref="B20:B22"/>
    <mergeCell ref="B14:B18"/>
    <mergeCell ref="B92:B97"/>
    <mergeCell ref="B99:B104"/>
    <mergeCell ref="B106:B111"/>
    <mergeCell ref="B113:B118"/>
    <mergeCell ref="B30:B34"/>
    <mergeCell ref="B78:B83"/>
  </mergeCells>
  <printOptions/>
  <pageMargins left="0.1968503937007874" right="0.15748031496062992" top="0.15748031496062992" bottom="0.2362204724409449" header="0.15748031496062992" footer="0.118110236220472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Serena Almici</cp:lastModifiedBy>
  <cp:lastPrinted>2017-02-13T16:30:23Z</cp:lastPrinted>
  <dcterms:created xsi:type="dcterms:W3CDTF">2004-02-24T21:25:12Z</dcterms:created>
  <dcterms:modified xsi:type="dcterms:W3CDTF">2018-05-28T07:38:49Z</dcterms:modified>
  <cp:category/>
  <cp:version/>
  <cp:contentType/>
  <cp:contentStatus/>
</cp:coreProperties>
</file>